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firstSheet="1" activeTab="5"/>
  </bookViews>
  <sheets>
    <sheet name="Tab1, exercise_stats" sheetId="1" r:id="rId1"/>
    <sheet name="Tab2, t50_stats" sheetId="2" r:id="rId2"/>
    <sheet name="Tab3, t0_stats" sheetId="3" r:id="rId3"/>
    <sheet name="Tab4CLUSTERS, INDIVIDUAL LIPIDS" sheetId="4" r:id="rId4"/>
    <sheet name="Tab5CLUSTERS, METABOLITE GROUPS" sheetId="5" r:id="rId5"/>
    <sheet name="Tab6, sEH INDICATORS IN ACUTEEX" sheetId="6" r:id="rId6"/>
  </sheets>
  <definedNames>
    <definedName name="_xlnm._FilterDatabase" localSheetId="0" hidden="1">'Tab1, exercise_stats'!$A$1:$O$1</definedName>
    <definedName name="_xlnm._FilterDatabase" localSheetId="1" hidden="1">'Tab2, t50_stats'!$A$1:$H$1</definedName>
    <definedName name="_xlnm._FilterDatabase" localSheetId="2" hidden="1">'Tab3, t0_stats'!$A$1:$H$1</definedName>
  </definedNames>
  <calcPr fullCalcOnLoad="1"/>
</workbook>
</file>

<file path=xl/sharedStrings.xml><?xml version="1.0" encoding="utf-8"?>
<sst xmlns="http://schemas.openxmlformats.org/spreadsheetml/2006/main" count="1985" uniqueCount="924">
  <si>
    <t>name</t>
  </si>
  <si>
    <t>class</t>
  </si>
  <si>
    <t>type</t>
  </si>
  <si>
    <t>post</t>
  </si>
  <si>
    <t>pre</t>
  </si>
  <si>
    <t>intervention_p.value</t>
  </si>
  <si>
    <t>time_p.value</t>
  </si>
  <si>
    <t>C18:1n9</t>
  </si>
  <si>
    <t>FFA</t>
  </si>
  <si>
    <t xml:space="preserve">MUFA </t>
  </si>
  <si>
    <t>C18:2n6</t>
  </si>
  <si>
    <t>PUFA</t>
  </si>
  <si>
    <t>C16:0</t>
  </si>
  <si>
    <t xml:space="preserve">SFA </t>
  </si>
  <si>
    <t>C16:1n7</t>
  </si>
  <si>
    <t>C18:1n7</t>
  </si>
  <si>
    <t>C14:0</t>
  </si>
  <si>
    <t>C16:1n7t</t>
  </si>
  <si>
    <t>Trans</t>
  </si>
  <si>
    <t>C15:0</t>
  </si>
  <si>
    <t>C18:0</t>
  </si>
  <si>
    <t>C17:0</t>
  </si>
  <si>
    <t>C20:3n6</t>
  </si>
  <si>
    <t>C18:3n3</t>
  </si>
  <si>
    <t>C18:3n6</t>
  </si>
  <si>
    <t>C20:4n6</t>
  </si>
  <si>
    <t>C20:2n6</t>
  </si>
  <si>
    <t>C18:4n3</t>
  </si>
  <si>
    <t>9c,11t-CLA</t>
  </si>
  <si>
    <t>C22:5n3</t>
  </si>
  <si>
    <t>C22:6n3</t>
  </si>
  <si>
    <t>C20:5n3</t>
  </si>
  <si>
    <t>TXB2</t>
  </si>
  <si>
    <t>OXY</t>
  </si>
  <si>
    <t>Thromboxane</t>
  </si>
  <si>
    <t>9,12,13-TriHOME</t>
  </si>
  <si>
    <t>C18-triols</t>
  </si>
  <si>
    <t>15,16-DiHODE</t>
  </si>
  <si>
    <t>C18-diols</t>
  </si>
  <si>
    <t>12,13-DiHOME</t>
  </si>
  <si>
    <t>9,10-DiHOME</t>
  </si>
  <si>
    <t>14,15-DiHETrE</t>
  </si>
  <si>
    <t>C20-diols</t>
  </si>
  <si>
    <t>11,12-DiHETrE</t>
  </si>
  <si>
    <t>EKODE</t>
  </si>
  <si>
    <t>c18-Epoxides</t>
  </si>
  <si>
    <t>12(S)-HEPE</t>
  </si>
  <si>
    <t>c20-Hydroxyl</t>
  </si>
  <si>
    <t>15(16)-EpODE</t>
  </si>
  <si>
    <t>13-KODE</t>
  </si>
  <si>
    <t>C18-Ketone</t>
  </si>
  <si>
    <t>15-HpETE</t>
  </si>
  <si>
    <t>9(10)-EpODE</t>
  </si>
  <si>
    <t>9-KODE</t>
  </si>
  <si>
    <t>C20-ketone</t>
  </si>
  <si>
    <t>12-HETE</t>
  </si>
  <si>
    <t>11(12)-EpETrE</t>
  </si>
  <si>
    <t>C20-epoxides</t>
  </si>
  <si>
    <t>8(9)-EpETrE</t>
  </si>
  <si>
    <t>Resolvin E1</t>
  </si>
  <si>
    <t>PGF2a / (isoprostanes)</t>
  </si>
  <si>
    <t>Prostaglandins</t>
  </si>
  <si>
    <t>PGE2</t>
  </si>
  <si>
    <t>PGE1</t>
  </si>
  <si>
    <t>PGD2</t>
  </si>
  <si>
    <t>lipoxin a4</t>
  </si>
  <si>
    <t>12,13-DiHODE</t>
  </si>
  <si>
    <t>8,15-DiHETE</t>
  </si>
  <si>
    <t>Hepoxilin A3</t>
  </si>
  <si>
    <t>9,10-DiHODE</t>
  </si>
  <si>
    <t>17,18-DiHETE</t>
  </si>
  <si>
    <t>13-HOTE</t>
  </si>
  <si>
    <t>c18-Hydroxyl</t>
  </si>
  <si>
    <t>15-deoxy PGJ2</t>
  </si>
  <si>
    <t>5(S)-HEPE</t>
  </si>
  <si>
    <t>15-KETE</t>
  </si>
  <si>
    <t>C20-Ketone</t>
  </si>
  <si>
    <t>12-KETE</t>
  </si>
  <si>
    <t>5-HETE</t>
  </si>
  <si>
    <t>5-KETE</t>
  </si>
  <si>
    <t>9,10-13-TriHOME</t>
  </si>
  <si>
    <t>14,15-DiHETE</t>
  </si>
  <si>
    <t>19,20-DiHDPA</t>
  </si>
  <si>
    <t>9-HOTE</t>
  </si>
  <si>
    <t>8,9-DiHETrE</t>
  </si>
  <si>
    <t>13-HODE</t>
  </si>
  <si>
    <t>9-HODE</t>
  </si>
  <si>
    <t>17(18)-EpETE</t>
  </si>
  <si>
    <t>15-HETE</t>
  </si>
  <si>
    <t>17(R)-HDoHE</t>
  </si>
  <si>
    <t>11-HETE</t>
  </si>
  <si>
    <t>8-HETE</t>
  </si>
  <si>
    <t>15(S)-HETrE</t>
  </si>
  <si>
    <t>9-HETE</t>
  </si>
  <si>
    <t>12(13)-EpOME</t>
  </si>
  <si>
    <t>14(15)-EpETrE</t>
  </si>
  <si>
    <t>9(10)-EpOME</t>
  </si>
  <si>
    <t>LTB5</t>
  </si>
  <si>
    <t>Leukotriene</t>
  </si>
  <si>
    <t>12(13)-EpODE</t>
  </si>
  <si>
    <t>19(20)-EpDPE</t>
  </si>
  <si>
    <t>16(17)-EpDPE</t>
  </si>
  <si>
    <t>DHEA</t>
  </si>
  <si>
    <t>eCB</t>
  </si>
  <si>
    <t>C22-NAE</t>
  </si>
  <si>
    <t>AEA</t>
  </si>
  <si>
    <t>C20-NAE</t>
  </si>
  <si>
    <t>LEA</t>
  </si>
  <si>
    <t>c18-NAE</t>
  </si>
  <si>
    <t>2-AG</t>
  </si>
  <si>
    <t>C20-MAG</t>
  </si>
  <si>
    <t>Dihomo GLA EA</t>
  </si>
  <si>
    <t>C18-NAE</t>
  </si>
  <si>
    <t>1-AG</t>
  </si>
  <si>
    <t>2-LG</t>
  </si>
  <si>
    <t xml:space="preserve">C18-MAG </t>
  </si>
  <si>
    <t>PEA</t>
  </si>
  <si>
    <t>DEA</t>
  </si>
  <si>
    <t>OEA</t>
  </si>
  <si>
    <t>2-OG</t>
  </si>
  <si>
    <t>SEA</t>
  </si>
  <si>
    <t>1-LG</t>
  </si>
  <si>
    <t>1-OG</t>
  </si>
  <si>
    <t>NA-Gly</t>
  </si>
  <si>
    <t>C20-LAA</t>
  </si>
  <si>
    <t>p.value</t>
  </si>
  <si>
    <t>311 +/- 150</t>
  </si>
  <si>
    <t>356 +/- 270</t>
  </si>
  <si>
    <t>163 +/- 100</t>
  </si>
  <si>
    <t>215 +/- 270</t>
  </si>
  <si>
    <t>254 +/- 150</t>
  </si>
  <si>
    <t>311 +/- 330</t>
  </si>
  <si>
    <t>26.5 +/- 9.8</t>
  </si>
  <si>
    <t>35.4 +/- 27</t>
  </si>
  <si>
    <t>18 +/- 8</t>
  </si>
  <si>
    <t>21 +/- 17</t>
  </si>
  <si>
    <t>14.5 +/- 7.7</t>
  </si>
  <si>
    <t>16.6 +/- 13</t>
  </si>
  <si>
    <t>9.34 +/- 7.9</t>
  </si>
  <si>
    <t>9.14 +/- 10</t>
  </si>
  <si>
    <t>3.19 +/- 2.3</t>
  </si>
  <si>
    <t>3.2 +/- 3.2</t>
  </si>
  <si>
    <t>79.6 +/- 49</t>
  </si>
  <si>
    <t>92.3 +/- 100</t>
  </si>
  <si>
    <t>4.12 +/- 1.7</t>
  </si>
  <si>
    <t>4.38 +/- 4</t>
  </si>
  <si>
    <t>4.56 +/- 7.5</t>
  </si>
  <si>
    <t>7.45 +/- 20</t>
  </si>
  <si>
    <t>11.7 +/- 5.2</t>
  </si>
  <si>
    <t>14.7 +/- 11</t>
  </si>
  <si>
    <t>4.69 +/- 1.8</t>
  </si>
  <si>
    <t>5.26 +/- 3.3</t>
  </si>
  <si>
    <t>16.1 +/- 18</t>
  </si>
  <si>
    <t>31.1 +/- 82</t>
  </si>
  <si>
    <t>3.07 +/- 1.1</t>
  </si>
  <si>
    <t>3.22 +/- 2.3</t>
  </si>
  <si>
    <t>0.759 +/- 0.37</t>
  </si>
  <si>
    <t>0.854 +/- 0.78</t>
  </si>
  <si>
    <t>2.78 +/- 0.65</t>
  </si>
  <si>
    <t>2.8 +/- 1.4</t>
  </si>
  <si>
    <t>2.64 +/- 1.6</t>
  </si>
  <si>
    <t>3.28 +/- 4.3</t>
  </si>
  <si>
    <t>8.1 +/- 6.7</t>
  </si>
  <si>
    <t>11.3 +/- 22</t>
  </si>
  <si>
    <t>1.44 +/- 0.83</t>
  </si>
  <si>
    <t>2.06 +/- 3.3</t>
  </si>
  <si>
    <t>2.85 +/- 5.3</t>
  </si>
  <si>
    <t>2.05 +/- 1.8</t>
  </si>
  <si>
    <t>1.04 +/- 0.82</t>
  </si>
  <si>
    <t>0.888 +/- 0.33</t>
  </si>
  <si>
    <t>6.2 +/- 2.6</t>
  </si>
  <si>
    <t>8.06 +/- 2.2</t>
  </si>
  <si>
    <t>5.41 +/- 2.8</t>
  </si>
  <si>
    <t>6.83 +/- 2.5</t>
  </si>
  <si>
    <t>17.7 +/- 7.3</t>
  </si>
  <si>
    <t>23.4 +/- 6.9</t>
  </si>
  <si>
    <t>1.01 +/- 0.29</t>
  </si>
  <si>
    <t>1.02 +/- 0.27</t>
  </si>
  <si>
    <t>0.591 +/- 0.2</t>
  </si>
  <si>
    <t>0.641 +/- 0.2</t>
  </si>
  <si>
    <t>3.06 +/- 2.8</t>
  </si>
  <si>
    <t>3.52 +/- 2.6</t>
  </si>
  <si>
    <t>3.41 +/- 3.7</t>
  </si>
  <si>
    <t>6.15 +/- 6.2</t>
  </si>
  <si>
    <t>3.09 +/- 1.1</t>
  </si>
  <si>
    <t>4.23 +/- 1.9</t>
  </si>
  <si>
    <t>6.76 +/- 3.6</t>
  </si>
  <si>
    <t>10.2 +/- 6.9</t>
  </si>
  <si>
    <t>0.403 +/- 0.16</t>
  </si>
  <si>
    <t>0.834 +/- 0.58</t>
  </si>
  <si>
    <t>1.5 +/- 0.84</t>
  </si>
  <si>
    <t>2.2 +/- 1.1</t>
  </si>
  <si>
    <t>3.43 +/- 2.3</t>
  </si>
  <si>
    <t>4.52 +/- 2.6</t>
  </si>
  <si>
    <t>33.2 +/- 37</t>
  </si>
  <si>
    <t>42.4 +/- 35</t>
  </si>
  <si>
    <t>0.985 +/- 0.58</t>
  </si>
  <si>
    <t>0.991 +/- 0.65</t>
  </si>
  <si>
    <t>0.962 +/- 1.4</t>
  </si>
  <si>
    <t>0.847 +/- 1.1</t>
  </si>
  <si>
    <t>0.15 +/- 0.13</t>
  </si>
  <si>
    <t>0.196 +/- 0.15</t>
  </si>
  <si>
    <t>0.103 +/- 0.075</t>
  </si>
  <si>
    <t>0.113 +/- 0.065</t>
  </si>
  <si>
    <t>0.174 +/- 0.17</t>
  </si>
  <si>
    <t>0.206 +/- 0.18</t>
  </si>
  <si>
    <t>0.045 +/- 0.034</t>
  </si>
  <si>
    <t>0.0478 +/- 0.037</t>
  </si>
  <si>
    <t>0.14 +/- 0.13</t>
  </si>
  <si>
    <t>0.17 +/- 0.13</t>
  </si>
  <si>
    <t>0.0173 +/- 0.0073</t>
  </si>
  <si>
    <t>0.0181 +/- 0.0089</t>
  </si>
  <si>
    <t>0.137 +/- 0.073</t>
  </si>
  <si>
    <t>0.188 +/- 0.055</t>
  </si>
  <si>
    <t>0.0154 +/- 0.02</t>
  </si>
  <si>
    <t>0.0284 +/- 0.043</t>
  </si>
  <si>
    <t>0.546 +/- 0.86</t>
  </si>
  <si>
    <t>0.657 +/- 0.85</t>
  </si>
  <si>
    <t>0.214 +/- 0.13</t>
  </si>
  <si>
    <t>0.326 +/- 0.15</t>
  </si>
  <si>
    <t>3.02 +/- 0.93</t>
  </si>
  <si>
    <t>3.14 +/- 1.2</t>
  </si>
  <si>
    <t>1.24 +/- 0.67</t>
  </si>
  <si>
    <t>1.64 +/- 0.71</t>
  </si>
  <si>
    <t>0.111 +/- 0.062</t>
  </si>
  <si>
    <t>0.106 +/- 0.073</t>
  </si>
  <si>
    <t>0.369 +/- 0.28</t>
  </si>
  <si>
    <t>0.45 +/- 0.29</t>
  </si>
  <si>
    <t>0.49 +/- 0.27</t>
  </si>
  <si>
    <t>0.512 +/- 0.29</t>
  </si>
  <si>
    <t>0.487 +/- 0.26</t>
  </si>
  <si>
    <t>0.518 +/- 0.29</t>
  </si>
  <si>
    <t>2.31 +/- 1.8</t>
  </si>
  <si>
    <t>2.39 +/- 1.3</t>
  </si>
  <si>
    <t>0.181 +/- 0.11</t>
  </si>
  <si>
    <t>0.191 +/- 0.13</t>
  </si>
  <si>
    <t>0.991 +/- 0.76</t>
  </si>
  <si>
    <t>0.99 +/- 0.57</t>
  </si>
  <si>
    <t>0.337 +/- 0.17</t>
  </si>
  <si>
    <t>0.426 +/- 0.18</t>
  </si>
  <si>
    <t>1.01 +/- 0.47</t>
  </si>
  <si>
    <t>1.06 +/- 0.49</t>
  </si>
  <si>
    <t>1.15 +/- 0.69</t>
  </si>
  <si>
    <t>1.4 +/- 0.75</t>
  </si>
  <si>
    <t>0.263 +/- 0.099</t>
  </si>
  <si>
    <t>0.277 +/- 0.093</t>
  </si>
  <si>
    <t>68.5 +/- 42</t>
  </si>
  <si>
    <t>95.6 +/- 49</t>
  </si>
  <si>
    <t>11.8 +/- 8</t>
  </si>
  <si>
    <t>13.9 +/- 7.7</t>
  </si>
  <si>
    <t>0.229 +/- 0.1</t>
  </si>
  <si>
    <t>0.252 +/- 0.16</t>
  </si>
  <si>
    <t>2.42 +/- 1.2</t>
  </si>
  <si>
    <t>2.55 +/- 1.1</t>
  </si>
  <si>
    <t>1.26 +/- 1</t>
  </si>
  <si>
    <t>1.16 +/- 1.1</t>
  </si>
  <si>
    <t>0.684 +/- 0.55</t>
  </si>
  <si>
    <t>0.573 +/- 0.26</t>
  </si>
  <si>
    <t>0.916 +/- 0.55</t>
  </si>
  <si>
    <t>0.955 +/- 0.4</t>
  </si>
  <si>
    <t>0.628 +/- 0.25</t>
  </si>
  <si>
    <t>0.719 +/- 0.28</t>
  </si>
  <si>
    <t>0.864 +/- 0.75</t>
  </si>
  <si>
    <t>0.738 +/- 0.36</t>
  </si>
  <si>
    <t>9.88 +/- 6.2</t>
  </si>
  <si>
    <t>10.8 +/- 6</t>
  </si>
  <si>
    <t>0.549 +/- 0.28</t>
  </si>
  <si>
    <t>0.527 +/- 0.31</t>
  </si>
  <si>
    <t>9.32 +/- 4.7</t>
  </si>
  <si>
    <t>11 +/- 7.1</t>
  </si>
  <si>
    <t>0.217 +/- 0.2</t>
  </si>
  <si>
    <t>0.225 +/- 0.19</t>
  </si>
  <si>
    <t>0.396 +/- 0.29</t>
  </si>
  <si>
    <t>0.478 +/- 0.26</t>
  </si>
  <si>
    <t>0.891 +/- 0.42</t>
  </si>
  <si>
    <t>1.12 +/- 0.6</t>
  </si>
  <si>
    <t>0.402 +/- 0.39</t>
  </si>
  <si>
    <t>0.35 +/- 0.36</t>
  </si>
  <si>
    <t>0.442 +/- 0.22</t>
  </si>
  <si>
    <t>0.443 +/- 0.2</t>
  </si>
  <si>
    <t>2 +/- 0.69</t>
  </si>
  <si>
    <t>2.34 +/- 0.94</t>
  </si>
  <si>
    <t>5.29 +/- 1.9</t>
  </si>
  <si>
    <t>6.31 +/- 2.5</t>
  </si>
  <si>
    <t>27 +/- 34</t>
  </si>
  <si>
    <t>19.7 +/- 17</t>
  </si>
  <si>
    <t>0.724 +/- 0.31</t>
  </si>
  <si>
    <t>0.845 +/- 0.32</t>
  </si>
  <si>
    <t>3.78 +/- 4.3</t>
  </si>
  <si>
    <t>3.53 +/- 2.8</t>
  </si>
  <si>
    <t>69.3 +/- 39</t>
  </si>
  <si>
    <t>44.8 +/- 21</t>
  </si>
  <si>
    <t>6.25 +/- 1.3</t>
  </si>
  <si>
    <t>6.31 +/- 2</t>
  </si>
  <si>
    <t>0.471 +/- 0.25</t>
  </si>
  <si>
    <t>0.705 +/- 0.46</t>
  </si>
  <si>
    <t>14.2 +/- 9.1</t>
  </si>
  <si>
    <t>19.4 +/- 13</t>
  </si>
  <si>
    <t>54.4 +/- 43</t>
  </si>
  <si>
    <t>37.1 +/- 18</t>
  </si>
  <si>
    <t>3.54 +/- 3.5</t>
  </si>
  <si>
    <t>5.1 +/- 9.2</t>
  </si>
  <si>
    <t>9.13 +/- 2.8</t>
  </si>
  <si>
    <t>6.35 +/- 2.6</t>
  </si>
  <si>
    <t>29.1 +/- 21</t>
  </si>
  <si>
    <t>19.7 +/- 11</t>
  </si>
  <si>
    <t>0.729 +/- 0.19</t>
  </si>
  <si>
    <t>0.663 +/- 0.29</t>
  </si>
  <si>
    <t>fdr.p.value</t>
  </si>
  <si>
    <t>314 +/- 120</t>
  </si>
  <si>
    <t>304 +/- 95</t>
  </si>
  <si>
    <t>157 +/- 69</t>
  </si>
  <si>
    <t>148 +/- 54</t>
  </si>
  <si>
    <t>242 +/- 110</t>
  </si>
  <si>
    <t>237 +/- 78</t>
  </si>
  <si>
    <t>29.4 +/- 16</t>
  </si>
  <si>
    <t>30.6 +/- 10</t>
  </si>
  <si>
    <t>17.9 +/- 7.4</t>
  </si>
  <si>
    <t>17.6 +/- 5.6</t>
  </si>
  <si>
    <t>13.4 +/- 7</t>
  </si>
  <si>
    <t>14.2 +/- 5.3</t>
  </si>
  <si>
    <t>6.64 +/- 3.2</t>
  </si>
  <si>
    <t>6.61 +/- 2.2</t>
  </si>
  <si>
    <t>2.39 +/- 1</t>
  </si>
  <si>
    <t>2.38 +/- 0.77</t>
  </si>
  <si>
    <t>71.6 +/- 30</t>
  </si>
  <si>
    <t>68.5 +/- 35</t>
  </si>
  <si>
    <t>3.6 +/- 1.2</t>
  </si>
  <si>
    <t>3.34 +/- 0.98</t>
  </si>
  <si>
    <t>4.29 +/- 5</t>
  </si>
  <si>
    <t>2.16 +/- 0.52</t>
  </si>
  <si>
    <t>11.4 +/- 4.3</t>
  </si>
  <si>
    <t>12.3 +/- 4.4</t>
  </si>
  <si>
    <t>5.45 +/- 2</t>
  </si>
  <si>
    <t>4.13 +/- 1.1</t>
  </si>
  <si>
    <t>19.1 +/- 20</t>
  </si>
  <si>
    <t>9.39 +/- 2.3</t>
  </si>
  <si>
    <t>3.08 +/- 1.2</t>
  </si>
  <si>
    <t>2.5 +/- 0.62</t>
  </si>
  <si>
    <t>0.861 +/- 0.52</t>
  </si>
  <si>
    <t>0.572 +/- 0.37</t>
  </si>
  <si>
    <t>2.75 +/- 0.7</t>
  </si>
  <si>
    <t>2.46 +/- 0.54</t>
  </si>
  <si>
    <t>2.57 +/- 1.3</t>
  </si>
  <si>
    <t>2.01 +/- 0.57</t>
  </si>
  <si>
    <t>8.51 +/- 5.9</t>
  </si>
  <si>
    <t>5.43 +/- 1.3</t>
  </si>
  <si>
    <t>1.64 +/- 0.82</t>
  </si>
  <si>
    <t>1.15 +/- 0.24</t>
  </si>
  <si>
    <t>2.25 +/- 3.6</t>
  </si>
  <si>
    <t>1.98 +/- 1.6</t>
  </si>
  <si>
    <t>0.881 +/- 0.62</t>
  </si>
  <si>
    <t>1.09 +/- 0.69</t>
  </si>
  <si>
    <t>5.79 +/- 2.5</t>
  </si>
  <si>
    <t>9.41 +/- 2</t>
  </si>
  <si>
    <t>4.75 +/- 1.8</t>
  </si>
  <si>
    <t>7.58 +/- 2.2</t>
  </si>
  <si>
    <t>19.3 +/- 8.4</t>
  </si>
  <si>
    <t>27.5 +/- 5.9</t>
  </si>
  <si>
    <t>0.916 +/- 0.33</t>
  </si>
  <si>
    <t>1.06 +/- 0.2</t>
  </si>
  <si>
    <t>0.581 +/- 0.27</t>
  </si>
  <si>
    <t>0.703 +/- 0.14</t>
  </si>
  <si>
    <t>2.85 +/- 1.9</t>
  </si>
  <si>
    <t>3.74 +/- 2.2</t>
  </si>
  <si>
    <t>3.39 +/- 5.7</t>
  </si>
  <si>
    <t>2.69 +/- 3.4</t>
  </si>
  <si>
    <t>3.72 +/- 1.7</t>
  </si>
  <si>
    <t>4.91 +/- 2.1</t>
  </si>
  <si>
    <t>8.02 +/- 5.5</t>
  </si>
  <si>
    <t>10.6 +/- 5.4</t>
  </si>
  <si>
    <t>0.641 +/- 0.74</t>
  </si>
  <si>
    <t>1.04 +/- 0.68</t>
  </si>
  <si>
    <t>2.03 +/- 1.2</t>
  </si>
  <si>
    <t>2.66 +/- 1</t>
  </si>
  <si>
    <t>4.33 +/- 2.9</t>
  </si>
  <si>
    <t>5.68 +/- 3.1</t>
  </si>
  <si>
    <t>24.9 +/- 33</t>
  </si>
  <si>
    <t>21.5 +/- 22</t>
  </si>
  <si>
    <t>1.17 +/- 0.66</t>
  </si>
  <si>
    <t>1.17 +/- 0.57</t>
  </si>
  <si>
    <t>0.508 +/- 0.25</t>
  </si>
  <si>
    <t>0.684 +/- 0.62</t>
  </si>
  <si>
    <t>0.205 +/- 0.24</t>
  </si>
  <si>
    <t>0.299 +/- 0.2</t>
  </si>
  <si>
    <t>0.111 +/- 0.12</t>
  </si>
  <si>
    <t>0.122 +/- 0.067</t>
  </si>
  <si>
    <t>0.148 +/- 0.18</t>
  </si>
  <si>
    <t>0.123 +/- 0.098</t>
  </si>
  <si>
    <t>0.0312 +/- 0.03</t>
  </si>
  <si>
    <t>0.0318 +/- 0.025</t>
  </si>
  <si>
    <t>0.117 +/- 0.11</t>
  </si>
  <si>
    <t>0.112 +/- 0.092</t>
  </si>
  <si>
    <t>0.0164 +/- 0.0095</t>
  </si>
  <si>
    <t>0.0165 +/- 0.0098</t>
  </si>
  <si>
    <t>0.119 +/- 0.05</t>
  </si>
  <si>
    <t>0.208 +/- 0.062</t>
  </si>
  <si>
    <t>0.0325 +/- 0.04</t>
  </si>
  <si>
    <t>0.0471 +/- 0.061</t>
  </si>
  <si>
    <t>0.739 +/- 0.5</t>
  </si>
  <si>
    <t>0.537 +/- 0.63</t>
  </si>
  <si>
    <t>0.172 +/- 0.065</t>
  </si>
  <si>
    <t>0.313 +/- 0.11</t>
  </si>
  <si>
    <t>2.8 +/- 1.3</t>
  </si>
  <si>
    <t>3.49 +/- 1.3</t>
  </si>
  <si>
    <t>1.02 +/- 0.72</t>
  </si>
  <si>
    <t>1.28 +/- 0.55</t>
  </si>
  <si>
    <t>0.0974 +/- 0.044</t>
  </si>
  <si>
    <t>0.106 +/- 0.031</t>
  </si>
  <si>
    <t>0.407 +/- 0.2</t>
  </si>
  <si>
    <t>0.498 +/- 0.22</t>
  </si>
  <si>
    <t>0.504 +/- 0.36</t>
  </si>
  <si>
    <t>0.611 +/- 0.27</t>
  </si>
  <si>
    <t>0.506 +/- 0.37</t>
  </si>
  <si>
    <t>0.559 +/- 0.3</t>
  </si>
  <si>
    <t>2.58 +/- 1.4</t>
  </si>
  <si>
    <t>3.08 +/- 1.3</t>
  </si>
  <si>
    <t>0.205 +/- 0.13</t>
  </si>
  <si>
    <t>0.191 +/- 0.073</t>
  </si>
  <si>
    <t>0.912 +/- 0.57</t>
  </si>
  <si>
    <t>1.32 +/- 1.2</t>
  </si>
  <si>
    <t>0.381 +/- 0.21</t>
  </si>
  <si>
    <t>0.46 +/- 0.21</t>
  </si>
  <si>
    <t>0.994 +/- 0.58</t>
  </si>
  <si>
    <t>1.15 +/- 0.54</t>
  </si>
  <si>
    <t>0.908 +/- 0.4</t>
  </si>
  <si>
    <t>1.14 +/- 0.29</t>
  </si>
  <si>
    <t>0.271 +/- 0.13</t>
  </si>
  <si>
    <t>0.304 +/- 0.099</t>
  </si>
  <si>
    <t>76.1 +/- 40</t>
  </si>
  <si>
    <t>97.8 +/- 40</t>
  </si>
  <si>
    <t>12.3 +/- 6.8</t>
  </si>
  <si>
    <t>14.3 +/- 4.9</t>
  </si>
  <si>
    <t>0.272 +/- 0.16</t>
  </si>
  <si>
    <t>0.325 +/- 0.2</t>
  </si>
  <si>
    <t>1.94 +/- 0.71</t>
  </si>
  <si>
    <t>2.25 +/- 0.64</t>
  </si>
  <si>
    <t>0.737 +/- 0.5</t>
  </si>
  <si>
    <t>0.653 +/- 0.35</t>
  </si>
  <si>
    <t>0.505 +/- 0.29</t>
  </si>
  <si>
    <t>0.526 +/- 0.22</t>
  </si>
  <si>
    <t>0.768 +/- 0.43</t>
  </si>
  <si>
    <t>0.843 +/- 0.26</t>
  </si>
  <si>
    <t>0.535 +/- 0.23</t>
  </si>
  <si>
    <t>0.659 +/- 0.16</t>
  </si>
  <si>
    <t>0.63 +/- 0.35</t>
  </si>
  <si>
    <t>0.699 +/- 0.33</t>
  </si>
  <si>
    <t>13.3 +/- 6.4</t>
  </si>
  <si>
    <t>13.4 +/- 5.9</t>
  </si>
  <si>
    <t>0.629 +/- 0.3</t>
  </si>
  <si>
    <t>0.617 +/- 0.26</t>
  </si>
  <si>
    <t>13 +/- 3.9</t>
  </si>
  <si>
    <t>14.4 +/- 6</t>
  </si>
  <si>
    <t>0.109 +/- 0.07</t>
  </si>
  <si>
    <t>0.244 +/- 0.19</t>
  </si>
  <si>
    <t>0.49 +/- 0.28</t>
  </si>
  <si>
    <t>0.619 +/- 0.32</t>
  </si>
  <si>
    <t>1.1 +/- 0.75</t>
  </si>
  <si>
    <t>1.2 +/- 0.81</t>
  </si>
  <si>
    <t>0.357 +/- 0.22</t>
  </si>
  <si>
    <t>0.378 +/- 0.2</t>
  </si>
  <si>
    <t>0.384 +/- 0.14</t>
  </si>
  <si>
    <t>0.458 +/- 0.22</t>
  </si>
  <si>
    <t>1.71 +/- 0.45</t>
  </si>
  <si>
    <t>2.15 +/- 0.63</t>
  </si>
  <si>
    <t>4.79 +/- 1.6</t>
  </si>
  <si>
    <t>6.27 +/- 1.7</t>
  </si>
  <si>
    <t>10.3 +/- 9</t>
  </si>
  <si>
    <t>13.7 +/- 10</t>
  </si>
  <si>
    <t>0.597 +/- 0.23</t>
  </si>
  <si>
    <t>0.775 +/- 0.4</t>
  </si>
  <si>
    <t>2.14 +/- 1.2</t>
  </si>
  <si>
    <t>2.54 +/- 1.1</t>
  </si>
  <si>
    <t>44.2 +/- 19</t>
  </si>
  <si>
    <t>69.1 +/- 65</t>
  </si>
  <si>
    <t>5.78 +/- 2.1</t>
  </si>
  <si>
    <t>6.55 +/- 2.2</t>
  </si>
  <si>
    <t>0.433 +/- 0.2</t>
  </si>
  <si>
    <t>0.516 +/- 0.25</t>
  </si>
  <si>
    <t>12.4 +/- 4.8</t>
  </si>
  <si>
    <t>17.4 +/- 9.2</t>
  </si>
  <si>
    <t>28.2 +/- 14</t>
  </si>
  <si>
    <t>46.6 +/- 33</t>
  </si>
  <si>
    <t>3.09 +/- 3.2</t>
  </si>
  <si>
    <t>4.37 +/- 3</t>
  </si>
  <si>
    <t>7.26 +/- 2.4</t>
  </si>
  <si>
    <t>9.41 +/- 5.7</t>
  </si>
  <si>
    <t>17.9 +/- 10</t>
  </si>
  <si>
    <t>26 +/- 11</t>
  </si>
  <si>
    <t>0.712 +/- 0.28</t>
  </si>
  <si>
    <t>0.851 +/- 0.32</t>
  </si>
  <si>
    <t>pattern</t>
  </si>
  <si>
    <t>pattern_key</t>
  </si>
  <si>
    <t>diff</t>
  </si>
  <si>
    <t>7_6</t>
  </si>
  <si>
    <t>1_2</t>
  </si>
  <si>
    <t>3_6</t>
  </si>
  <si>
    <t>6_1</t>
  </si>
  <si>
    <t>5_7</t>
  </si>
  <si>
    <t>2_6</t>
  </si>
  <si>
    <t>5_4</t>
  </si>
  <si>
    <t>1_6</t>
  </si>
  <si>
    <t>7_3</t>
  </si>
  <si>
    <t>7_5</t>
  </si>
  <si>
    <t>5_2</t>
  </si>
  <si>
    <t>5_6</t>
  </si>
  <si>
    <t>3_2</t>
  </si>
  <si>
    <t>5_3</t>
  </si>
  <si>
    <t>6_3</t>
  </si>
  <si>
    <t>3_5</t>
  </si>
  <si>
    <t>3_7</t>
  </si>
  <si>
    <t>2_3</t>
  </si>
  <si>
    <t>1_7</t>
  </si>
  <si>
    <t>6_2</t>
  </si>
  <si>
    <t>7_4</t>
  </si>
  <si>
    <t>same</t>
  </si>
  <si>
    <t>7_7</t>
  </si>
  <si>
    <t>6_6</t>
  </si>
  <si>
    <t>2_2</t>
  </si>
  <si>
    <t>1_1</t>
  </si>
  <si>
    <t>5_5</t>
  </si>
  <si>
    <t>cluster</t>
  </si>
  <si>
    <t>intervention</t>
  </si>
  <si>
    <t>Name</t>
  </si>
  <si>
    <t>C18:1n9, C18:2n6, C16:0, C16:1n7, C18:1n7, C14:0, C16:1n7t, C18:0, C17:0, C20:3n6, 11,12-DiHETrE, 8(9)-EpETrE, 14,15-DiHETE, 8,9-DiHETrE, 14(15)-EpETrE, 19(20)-EpDPE</t>
  </si>
  <si>
    <t>C18:1n9, C18:2n6, C16:0, C16:1n7, C18:1n7, C14:0, C16:1n7t, C15:0, C18:0, C17:0, C20:3n6, C18:3n3, C20:4n6, C20:2n6, 9c,11t-CLA, C22:5n3, 9(10)-EpODE, 11(12)-EpETrE, 8(9)-EpETrE, lipoxin a4, 17(18)-EpETE, 14(15)-EpETrE, 19(20)-EpDPE, 16(17)-EpDPE, 1-LG</t>
  </si>
  <si>
    <t>11(12)-EpETrE, 8,15-DiHETE, 9,10-13-TriHOME, 12(13)-EpOME, 9(10)-EpOME, 16(17)-EpDPE, 1-LG, NA-Gly</t>
  </si>
  <si>
    <t>Hepoxilin A3, 12(13)-EpOME, 9(10)-EpOME, 12(13)-EpODE</t>
  </si>
  <si>
    <t>C18:4n3, C20:5n3, 9,12,13-TriHOME, Hepoxilin A3, 5-KETE, 17(R)-HDoHE</t>
  </si>
  <si>
    <t>Resolvin E1, 9,10-13-TriHOME, LTB5, Dihomo GLA EA, 2-LG, DEA, OEA, 2-OG, SEA, 1-OG</t>
  </si>
  <si>
    <t>15-HpETE, PGF2a / (isoprostanes)</t>
  </si>
  <si>
    <t>TXB2, PGE1, 2-AG, DEA, OEA</t>
  </si>
  <si>
    <t>TXB2, 9,12,13-TriHOME, 12(S)-HEPE, 15-HpETE, 9-KODE, 12-HETE, 8,15-DiHETE</t>
  </si>
  <si>
    <t>C15:0, C18:3n3, C18:3n6, C20:4n6, C20:2n6, 9c,11t-CLA, C22:5n3, C22:6n3, 15,16-DiHODE, 12,13-DiHOME, 9,10-DiHOME, 14,15-DiHETrE, EKODE, 15(16)-EpODE, 13-KODE, 9(10)-EpODE, 9-KODE, Resolvin E1, 12,13-DiHODE, 9,10-DiHODE, 17,18-DiHETE, 15-deoxy PGJ2, 5(S)-HEPE, 15-KETE, 12-KETE, 5-HETE, 19,20-DiHDPA, 9-HOTE, 13-HODE, 9-HODE, 17(18)-EpETE, 15-HETE, 15(S)-HETrE, 12(13)-EpODE, DHEA, AEA, LEA, 1-AG, 2-LG, PEA, 2-OG, SEA, 1-OG</t>
  </si>
  <si>
    <t>C18:3n6, C18:4n3, C22:6n3, C20:5n3, 15,16-DiHODE, 12,13-DiHOME, 9,10-DiHOME, 14,15-DiHETrE, 11,12-DiHETrE, EKODE, 15(16)-EpODE, 12,13-DiHODE, 9,10-DiHODE, 17,18-DiHETE, 15-deoxy PGJ2, 5(S)-HEPE, 12-KETE, 5-HETE, 14,15-DiHETE, 19,20-DiHDPA, 8,9-DiHETrE, 13-HODE, 9-HODE, DHEA, AEA, LEA, PEA, NA-Gly</t>
  </si>
  <si>
    <t>12(S)-HEPE, 12-HETE, PGE2, PGD2, lipoxin a4, 13-HOTE, 11-HETE, 8-HETE, 9-HETE, LTB5, Dihomo GLA EA</t>
  </si>
  <si>
    <t>13-KODE, PGF2a / (isoprostanes), PGE2, PGE1, PGD2, 13-HOTE, 15-KETE, 5-KETE, 9-HOTE, 15-HETE, 17(R)-HDoHE, 11-HETE, 8-HETE, 15(S)-HETrE, 9-HETE, 2-AG, 1-AG</t>
  </si>
  <si>
    <t>Class</t>
  </si>
  <si>
    <t>intervention_FDRp.value</t>
  </si>
  <si>
    <t>time_FDRp.value</t>
  </si>
  <si>
    <t>time_FC</t>
  </si>
  <si>
    <t>intervention_FC</t>
  </si>
  <si>
    <t>FC</t>
  </si>
  <si>
    <t>group_lme_q.value</t>
  </si>
  <si>
    <t>time_lme_q.value</t>
  </si>
  <si>
    <t>intervention.post</t>
  </si>
  <si>
    <t>intervention.pre</t>
  </si>
  <si>
    <t>time.0</t>
  </si>
  <si>
    <t>time.10</t>
  </si>
  <si>
    <t>180 +/- 96.091</t>
  </si>
  <si>
    <t>263.084 +/- 229.024</t>
  </si>
  <si>
    <t>291.96 +/- 200.638</t>
  </si>
  <si>
    <t>145.782 +/- 163.424</t>
  </si>
  <si>
    <t>77.53 +/- 73.907</t>
  </si>
  <si>
    <t>156.477 +/- 259.9</t>
  </si>
  <si>
    <t>173.546 +/- 203.523</t>
  </si>
  <si>
    <t>106.272 +/- 187.498</t>
  </si>
  <si>
    <t>129.979 +/- 114.099</t>
  </si>
  <si>
    <t>245.474 +/- 383.694</t>
  </si>
  <si>
    <t>251.639 +/- 258.197</t>
  </si>
  <si>
    <t>166.637 +/- 320.472</t>
  </si>
  <si>
    <t>14.251 +/- 7.7</t>
  </si>
  <si>
    <t>26.81 +/- 33.249</t>
  </si>
  <si>
    <t>23.585 +/- 19.915</t>
  </si>
  <si>
    <t>14.851 +/- 28.349</t>
  </si>
  <si>
    <t>8.591 +/- 5.745</t>
  </si>
  <si>
    <t>13.714 +/- 15.13</t>
  </si>
  <si>
    <t>16.384 +/- 12.973</t>
  </si>
  <si>
    <t>8.542 +/- 10.667</t>
  </si>
  <si>
    <t>8.683 +/- 5.747</t>
  </si>
  <si>
    <t>14.58 +/- 19.279</t>
  </si>
  <si>
    <t>13.893 +/- 9.932</t>
  </si>
  <si>
    <t>9.408 +/- 18.04</t>
  </si>
  <si>
    <t>4.49 +/- 5.79</t>
  </si>
  <si>
    <t>6.637 +/- 10.641</t>
  </si>
  <si>
    <t>7.676 +/- 9.09</t>
  </si>
  <si>
    <t>4.362 +/- 8.47</t>
  </si>
  <si>
    <t>1.656 +/- 1.631</t>
  </si>
  <si>
    <t>2.459 +/- 3.839</t>
  </si>
  <si>
    <t>2.673 +/- 2.706</t>
  </si>
  <si>
    <t>1.72 +/- 3.334</t>
  </si>
  <si>
    <t>34.58 +/- 35.407</t>
  </si>
  <si>
    <t>60.571 +/- 97.802</t>
  </si>
  <si>
    <t>75.481 +/- 81.792</t>
  </si>
  <si>
    <t>41.921 +/- 70.065</t>
  </si>
  <si>
    <t>1.74 +/- 1.221</t>
  </si>
  <si>
    <t>2.719 +/- 3.993</t>
  </si>
  <si>
    <t>3.26 +/- 3.05</t>
  </si>
  <si>
    <t>1.73 +/- 3.109</t>
  </si>
  <si>
    <t>3.27 +/- 5.6</t>
  </si>
  <si>
    <t>9.913 +/- 27.803</t>
  </si>
  <si>
    <t>8.346 +/- 15.378</t>
  </si>
  <si>
    <t>9.519 +/- 25.469</t>
  </si>
  <si>
    <t>4.755 +/- 3.523</t>
  </si>
  <si>
    <t>8.753 +/- 10.108</t>
  </si>
  <si>
    <t>9.701 +/- 8.159</t>
  </si>
  <si>
    <t>5.486 +/- 7.258</t>
  </si>
  <si>
    <t>2.444 +/- 1.549</t>
  </si>
  <si>
    <t>4.01 +/- 5.515</t>
  </si>
  <si>
    <t>3.268 +/- 2.772</t>
  </si>
  <si>
    <t>3.177 +/- 5.319</t>
  </si>
  <si>
    <t>7.509 +/- 12.904</t>
  </si>
  <si>
    <t>26.829 +/- 78.755</t>
  </si>
  <si>
    <t>27.317 +/- 61.509</t>
  </si>
  <si>
    <t>24.278 +/- 56.259</t>
  </si>
  <si>
    <t>1.313 +/- 0.895</t>
  </si>
  <si>
    <t>1.894 +/- 2.602</t>
  </si>
  <si>
    <t>2.047 +/- 1.874</t>
  </si>
  <si>
    <t>1.329 +/- 2.16</t>
  </si>
  <si>
    <t>0.586 +/- 0.364</t>
  </si>
  <si>
    <t>0.84 +/- 1.25</t>
  </si>
  <si>
    <t>0.838 +/- 0.626</t>
  </si>
  <si>
    <t>0.783 +/- 1.209</t>
  </si>
  <si>
    <t>1.1 +/- 0.48</t>
  </si>
  <si>
    <t>1.358 +/- 1.542</t>
  </si>
  <si>
    <t>1.437 +/- 1.037</t>
  </si>
  <si>
    <t>1.109 +/- 1.315</t>
  </si>
  <si>
    <t>1.587 +/- 1.227</t>
  </si>
  <si>
    <t>2.529 +/- 3.981</t>
  </si>
  <si>
    <t>2.994 +/- 3.32</t>
  </si>
  <si>
    <t>2.344 +/- 2.769</t>
  </si>
  <si>
    <t>3.906 +/- 4.688</t>
  </si>
  <si>
    <t>7.381 +/- 17.3</t>
  </si>
  <si>
    <t>7.919 +/- 16.487</t>
  </si>
  <si>
    <t>5.196 +/- 8.528</t>
  </si>
  <si>
    <t>0.818 +/- 0.657</t>
  </si>
  <si>
    <t>1.754 +/- 3.633</t>
  </si>
  <si>
    <t>1.545 +/- 2.496</t>
  </si>
  <si>
    <t>1.543 +/- 2.949</t>
  </si>
  <si>
    <t>2.926 +/- 2.762</t>
  </si>
  <si>
    <t>2.493 +/- 1.089</t>
  </si>
  <si>
    <t>3.702 +/- 2.77</t>
  </si>
  <si>
    <t>2.205 +/- 0.802</t>
  </si>
  <si>
    <t>0.844 +/- 0.684</t>
  </si>
  <si>
    <t>0.986 +/- 0.752</t>
  </si>
  <si>
    <t>0.749 +/- 0.604</t>
  </si>
  <si>
    <t>0.986 +/- 0.827</t>
  </si>
  <si>
    <t>1.886 +/- 1.611</t>
  </si>
  <si>
    <t>3.689 +/- 1.444</t>
  </si>
  <si>
    <t>2.442 +/- 1.547</t>
  </si>
  <si>
    <t>1.714 +/- 1.155</t>
  </si>
  <si>
    <t>2.584 +/- 1.701</t>
  </si>
  <si>
    <t>4.162 +/- 1.643</t>
  </si>
  <si>
    <t>2.633 +/- 1.848</t>
  </si>
  <si>
    <t>2.312 +/- 1.283</t>
  </si>
  <si>
    <t>6.838 +/- 4.438</t>
  </si>
  <si>
    <t>11.504 +/- 3.915</t>
  </si>
  <si>
    <t>6.592 +/- 4.271</t>
  </si>
  <si>
    <t>6.069 +/- 3.688</t>
  </si>
  <si>
    <t>0.377 +/- 0.149</t>
  </si>
  <si>
    <t>0.373 +/- 0.121</t>
  </si>
  <si>
    <t>0.382 +/- 0.178</t>
  </si>
  <si>
    <t>0.162 +/- 0.096</t>
  </si>
  <si>
    <t>0.155 +/- 0.082</t>
  </si>
  <si>
    <t>0.178 +/- 0.078</t>
  </si>
  <si>
    <t>0.254 +/- 0.111</t>
  </si>
  <si>
    <t>0.1 +/- 0.044</t>
  </si>
  <si>
    <t>1.816 +/- 2.236</t>
  </si>
  <si>
    <t>2.966 +/- 2.911</t>
  </si>
  <si>
    <t>2.884 +/- 2.481</t>
  </si>
  <si>
    <t>2.879 +/- 2.613</t>
  </si>
  <si>
    <t>3.742 +/- 2.429</t>
  </si>
  <si>
    <t>5.325 +/- 4.104</t>
  </si>
  <si>
    <t>5.394 +/- 5.065</t>
  </si>
  <si>
    <t>1.371 +/- 1.003</t>
  </si>
  <si>
    <t>1.653 +/- 0.783</t>
  </si>
  <si>
    <t>2.616 +/- 1.114</t>
  </si>
  <si>
    <t>2.129 +/- 0.965</t>
  </si>
  <si>
    <t>1.627 +/- 0.902</t>
  </si>
  <si>
    <t>4.675 +/- 2.695</t>
  </si>
  <si>
    <t>8.372 +/- 4.392</t>
  </si>
  <si>
    <t>6.604 +/- 4.312</t>
  </si>
  <si>
    <t>4.032 +/- 2.456</t>
  </si>
  <si>
    <t>0.42 +/- 0.222</t>
  </si>
  <si>
    <t>0.651 +/- 0.451</t>
  </si>
  <si>
    <t>0.678 +/- 0.419</t>
  </si>
  <si>
    <t>0.452 +/- 0.266</t>
  </si>
  <si>
    <t>0.763 +/- 0.435</t>
  </si>
  <si>
    <t>1.439 +/- 0.73</t>
  </si>
  <si>
    <t>1.032 +/- 0.631</t>
  </si>
  <si>
    <t>0.77 +/- 0.499</t>
  </si>
  <si>
    <t>2.2 +/- 1.74</t>
  </si>
  <si>
    <t>4.08 +/- 2.591</t>
  </si>
  <si>
    <t>3.529 +/- 1.976</t>
  </si>
  <si>
    <t>3.899 +/- 2.262</t>
  </si>
  <si>
    <t>30.231 +/- 23.253</t>
  </si>
  <si>
    <t>35.761 +/- 22.51</t>
  </si>
  <si>
    <t>39.106 +/- 34.636</t>
  </si>
  <si>
    <t>9.37 +/- 8.183</t>
  </si>
  <si>
    <t>0.625 +/- 0.318</t>
  </si>
  <si>
    <t>0.672 +/- 0.395</t>
  </si>
  <si>
    <t>0.623 +/- 0.439</t>
  </si>
  <si>
    <t>0.425 +/- 0.265</t>
  </si>
  <si>
    <t>0.83 +/- 0.995</t>
  </si>
  <si>
    <t>0.796 +/- 0.764</t>
  </si>
  <si>
    <t>0.88 +/- 1.209</t>
  </si>
  <si>
    <t>0.325 +/- 0.215</t>
  </si>
  <si>
    <t>0.206 +/- 0.158</t>
  </si>
  <si>
    <t>0.199 +/- 0.157</t>
  </si>
  <si>
    <t>0.175 +/- 0.141</t>
  </si>
  <si>
    <t>0.24 +/- 0.172</t>
  </si>
  <si>
    <t>0.095 +/- 0.039</t>
  </si>
  <si>
    <t>0.093 +/- 0.037</t>
  </si>
  <si>
    <t>0.1 +/- 0.047</t>
  </si>
  <si>
    <t>0.058 +/- 0.029</t>
  </si>
  <si>
    <t>0.108 +/- 0.088</t>
  </si>
  <si>
    <t>0.129 +/- 0.101</t>
  </si>
  <si>
    <t>0.205 +/- 0.131</t>
  </si>
  <si>
    <t>0.094 +/- 0.05</t>
  </si>
  <si>
    <t>0.037 +/- 0.021</t>
  </si>
  <si>
    <t>0.04 +/- 0.023</t>
  </si>
  <si>
    <t>0.043 +/- 0.032</t>
  </si>
  <si>
    <t>0.018 +/- 0.01</t>
  </si>
  <si>
    <t>0.078 +/- 0.079</t>
  </si>
  <si>
    <t>0.102 +/- 0.078</t>
  </si>
  <si>
    <t>0.121 +/- 0.11</t>
  </si>
  <si>
    <t>0.034 +/- 0.037</t>
  </si>
  <si>
    <t>0.011 +/- 0.006</t>
  </si>
  <si>
    <t>0.015 +/- 0.008</t>
  </si>
  <si>
    <t>0.011 +/- 0.007</t>
  </si>
  <si>
    <t>0.066 +/- 0.048</t>
  </si>
  <si>
    <t>0.13 +/- 0.056</t>
  </si>
  <si>
    <t>0.091 +/- 0.049</t>
  </si>
  <si>
    <t>0.093 +/- 0.049</t>
  </si>
  <si>
    <t>0.018 +/- 0.023</t>
  </si>
  <si>
    <t>0.035 +/- 0.042</t>
  </si>
  <si>
    <t>0.03 +/- 0.034</t>
  </si>
  <si>
    <t>0.035 +/- 0.036</t>
  </si>
  <si>
    <t>0.555 +/- 0.644</t>
  </si>
  <si>
    <t>0.644 +/- 0.713</t>
  </si>
  <si>
    <t>0.644 +/- 0.839</t>
  </si>
  <si>
    <t>0.548 +/- 0.468</t>
  </si>
  <si>
    <t>0.142 +/- 0.077</t>
  </si>
  <si>
    <t>0.235 +/- 0.075</t>
  </si>
  <si>
    <t>0.17 +/- 0.084</t>
  </si>
  <si>
    <t>0.14 +/- 0.059</t>
  </si>
  <si>
    <t>0.732 +/- 0.35</t>
  </si>
  <si>
    <t>1.023 +/- 0.432</t>
  </si>
  <si>
    <t>1.252 +/- 0.448</t>
  </si>
  <si>
    <t>0.697 +/- 0.33</t>
  </si>
  <si>
    <t>0.802 +/- 0.471</t>
  </si>
  <si>
    <t>1.194 +/- 0.488</t>
  </si>
  <si>
    <t>1.142 +/- 0.572</t>
  </si>
  <si>
    <t>0.774 +/- 0.362</t>
  </si>
  <si>
    <t>0.094 +/- 0.04</t>
  </si>
  <si>
    <t>0.087 +/- 0.03</t>
  </si>
  <si>
    <t>0.076 +/- 0.027</t>
  </si>
  <si>
    <t>0.086 +/- 0.041</t>
  </si>
  <si>
    <t>0.261 +/- 0.125</t>
  </si>
  <si>
    <t>0.359 +/- 0.102</t>
  </si>
  <si>
    <t>0.364 +/- 0.127</t>
  </si>
  <si>
    <t>0.271 +/- 0.087</t>
  </si>
  <si>
    <t>0.288 +/- 0.219</t>
  </si>
  <si>
    <t>0.377 +/- 0.294</t>
  </si>
  <si>
    <t>0.38 +/- 0.248</t>
  </si>
  <si>
    <t>0.264 +/- 0.273</t>
  </si>
  <si>
    <t>0.259 +/- 0.21</t>
  </si>
  <si>
    <t>0.359 +/- 0.285</t>
  </si>
  <si>
    <t>0.363 +/- 0.232</t>
  </si>
  <si>
    <t>0.259 +/- 0.266</t>
  </si>
  <si>
    <t>1.18 +/- 1.016</t>
  </si>
  <si>
    <t>1.429 +/- 0.764</t>
  </si>
  <si>
    <t>1.315 +/- 1.171</t>
  </si>
  <si>
    <t>0.693 +/- 0.423</t>
  </si>
  <si>
    <t>0.139 +/- 0.072</t>
  </si>
  <si>
    <t>0.186 +/- 0.1</t>
  </si>
  <si>
    <t>0.164 +/- 0.088</t>
  </si>
  <si>
    <t>0.148 +/- 0.084</t>
  </si>
  <si>
    <t>1.05 +/- 0.751</t>
  </si>
  <si>
    <t>1.275 +/- 0.973</t>
  </si>
  <si>
    <t>0.894 +/- 0.656</t>
  </si>
  <si>
    <t>1.274 +/- 1.064</t>
  </si>
  <si>
    <t>0.171 +/- 0.09</t>
  </si>
  <si>
    <t>0.217 +/- 0.107</t>
  </si>
  <si>
    <t>0.206 +/- 0.12</t>
  </si>
  <si>
    <t>0.159 +/- 0.071</t>
  </si>
  <si>
    <t>0.346 +/- 0.153</t>
  </si>
  <si>
    <t>0.403 +/- 0.147</t>
  </si>
  <si>
    <t>0.371 +/- 0.187</t>
  </si>
  <si>
    <t>0.203 +/- 0.098</t>
  </si>
  <si>
    <t>0.643 +/- 0.43</t>
  </si>
  <si>
    <t>0.964 +/- 0.491</t>
  </si>
  <si>
    <t>0.883 +/- 0.558</t>
  </si>
  <si>
    <t>0.69 +/- 0.317</t>
  </si>
  <si>
    <t>0.074 +/- 0.04</t>
  </si>
  <si>
    <t>0.083 +/- 0.035</t>
  </si>
  <si>
    <t>0.114 +/- 0.047</t>
  </si>
  <si>
    <t>0.057 +/- 0.029</t>
  </si>
  <si>
    <t>44.782 +/- 24.417</t>
  </si>
  <si>
    <t>71.478 +/- 27.13</t>
  </si>
  <si>
    <t>45.935 +/- 30.062</t>
  </si>
  <si>
    <t>37.602 +/- 17.968</t>
  </si>
  <si>
    <t>7.837 +/- 4.685</t>
  </si>
  <si>
    <t>11.185 +/- 3.939</t>
  </si>
  <si>
    <t>9.613 +/- 4.582</t>
  </si>
  <si>
    <t>8.548 +/- 3.657</t>
  </si>
  <si>
    <t>0.133 +/- 0.072</t>
  </si>
  <si>
    <t>0.164 +/- 0.096</t>
  </si>
  <si>
    <t>0.154 +/- 0.102</t>
  </si>
  <si>
    <t>0.101 +/- 0.065</t>
  </si>
  <si>
    <t>1.106 +/- 0.737</t>
  </si>
  <si>
    <t>1.375 +/- 0.668</t>
  </si>
  <si>
    <t>1.333 +/- 0.894</t>
  </si>
  <si>
    <t>0.658 +/- 0.478</t>
  </si>
  <si>
    <t>0.887 +/- 0.643</t>
  </si>
  <si>
    <t>1.03 +/- 0.754</t>
  </si>
  <si>
    <t>1.093 +/- 0.835</t>
  </si>
  <si>
    <t>0.643 +/- 0.566</t>
  </si>
  <si>
    <t>0.364 +/- 0.334</t>
  </si>
  <si>
    <t>0.365 +/- 0.183</t>
  </si>
  <si>
    <t>0.392 +/- 0.358</t>
  </si>
  <si>
    <t>0.156 +/- 0.131</t>
  </si>
  <si>
    <t>0.4 +/- 0.354</t>
  </si>
  <si>
    <t>0.477 +/- 0.273</t>
  </si>
  <si>
    <t>0.605 +/- 0.387</t>
  </si>
  <si>
    <t>0.371 +/- 0.226</t>
  </si>
  <si>
    <t>0.255 +/- 0.145</t>
  </si>
  <si>
    <t>0.358 +/- 0.159</t>
  </si>
  <si>
    <t>0.375 +/- 0.187</t>
  </si>
  <si>
    <t>0.205 +/- 0.103</t>
  </si>
  <si>
    <t>0.43 +/- 0.452</t>
  </si>
  <si>
    <t>0.445 +/- 0.243</t>
  </si>
  <si>
    <t>0.561 +/- 0.488</t>
  </si>
  <si>
    <t>0.253 +/- 0.156</t>
  </si>
  <si>
    <t>4.955 +/- 2.99</t>
  </si>
  <si>
    <t>6.822 +/- 3.226</t>
  </si>
  <si>
    <t>6.216 +/- 3.474</t>
  </si>
  <si>
    <t>4.208 +/- 2.557</t>
  </si>
  <si>
    <t>0.258 +/- 0.137</t>
  </si>
  <si>
    <t>0.281 +/- 0.179</t>
  </si>
  <si>
    <t>0.344 +/- 0.202</t>
  </si>
  <si>
    <t>0.185 +/- 0.115</t>
  </si>
  <si>
    <t>4.158 +/- 2.77</t>
  </si>
  <si>
    <t>6.224 +/- 4.953</t>
  </si>
  <si>
    <t>6.826 +/- 4.366</t>
  </si>
  <si>
    <t>5.721 +/- 3.638</t>
  </si>
  <si>
    <t>0.285 +/- 0.372</t>
  </si>
  <si>
    <t>0.225 +/- 0.188</t>
  </si>
  <si>
    <t>0.242 +/- 0.194</t>
  </si>
  <si>
    <t>0.285 +/- 0.358</t>
  </si>
  <si>
    <t>0.247 +/- 0.161</t>
  </si>
  <si>
    <t>0.352 +/- 0.166</t>
  </si>
  <si>
    <t>0.287 +/- 0.181</t>
  </si>
  <si>
    <t>0.222 +/- 0.129</t>
  </si>
  <si>
    <t>0.45 +/- 0.205</t>
  </si>
  <si>
    <t>0.694 +/- 0.324</t>
  </si>
  <si>
    <t>0.613 +/- 0.305</t>
  </si>
  <si>
    <t>0.324 +/- 0.227</t>
  </si>
  <si>
    <t>0.406 +/- 0.224</t>
  </si>
  <si>
    <t>0.404 +/- 0.227</t>
  </si>
  <si>
    <t>0.399 +/- 0.29</t>
  </si>
  <si>
    <t>0.303 +/- 0.134</t>
  </si>
  <si>
    <t>0.13 +/- 0.084</t>
  </si>
  <si>
    <t>0.133 +/- 0.081</t>
  </si>
  <si>
    <t>0.178 +/- 0.09</t>
  </si>
  <si>
    <t>0.124 +/- 0.075</t>
  </si>
  <si>
    <t>0.57 +/- 0.278</t>
  </si>
  <si>
    <t>0.842 +/- 0.366</t>
  </si>
  <si>
    <t>0.996 +/- 0.401</t>
  </si>
  <si>
    <t>0.493 +/- 0.243</t>
  </si>
  <si>
    <t>1.657 +/- 0.716</t>
  </si>
  <si>
    <t>2.494 +/- 1.035</t>
  </si>
  <si>
    <t>2.747 +/- 1.064</t>
  </si>
  <si>
    <t>1.508 +/- 0.719</t>
  </si>
  <si>
    <t>19.715 +/- 22.717</t>
  </si>
  <si>
    <t>16.831 +/- 11.826</t>
  </si>
  <si>
    <t>20.627 +/- 25.471</t>
  </si>
  <si>
    <t>5.954 +/- 4.548</t>
  </si>
  <si>
    <t>0.315 +/- 0.166</t>
  </si>
  <si>
    <t>0.401 +/- 0.215</t>
  </si>
  <si>
    <t>0.455 +/- 0.223</t>
  </si>
  <si>
    <t>0.306 +/- 0.164</t>
  </si>
  <si>
    <t>2.344 +/- 2.818</t>
  </si>
  <si>
    <t>2.317 +/- 1.916</t>
  </si>
  <si>
    <t>2.589 +/- 3.444</t>
  </si>
  <si>
    <t>0.923 +/- 0.579</t>
  </si>
  <si>
    <t>49.535 +/- 33.712</t>
  </si>
  <si>
    <t>36.723 +/- 19.891</t>
  </si>
  <si>
    <t>37.279 +/- 22.358</t>
  </si>
  <si>
    <t>44.88 +/- 30.811</t>
  </si>
  <si>
    <t>2.401 +/- 1.577</t>
  </si>
  <si>
    <t>2.486 +/- 1.588</t>
  </si>
  <si>
    <t>2.45 +/- 1.311</t>
  </si>
  <si>
    <t>2.175 +/- 1.825</t>
  </si>
  <si>
    <t>0.366 +/- 0.2</t>
  </si>
  <si>
    <t>0.452 +/- 0.239</t>
  </si>
  <si>
    <t>0.39 +/- 0.252</t>
  </si>
  <si>
    <t>0.361 +/- 0.192</t>
  </si>
  <si>
    <t>11.632 +/- 5.731</t>
  </si>
  <si>
    <t>14.594 +/- 6.308</t>
  </si>
  <si>
    <t>12.952 +/- 6.957</t>
  </si>
  <si>
    <t>11.58 +/- 5.026</t>
  </si>
  <si>
    <t>39.464 +/- 26.058</t>
  </si>
  <si>
    <t>30.483 +/- 21.107</t>
  </si>
  <si>
    <t>36.62 +/- 22.848</t>
  </si>
  <si>
    <t>41.945 +/- 23.604</t>
  </si>
  <si>
    <t>4.845 +/- 2.881</t>
  </si>
  <si>
    <t>5.067 +/- 5.914</t>
  </si>
  <si>
    <t>4.859 +/- 6.169</t>
  </si>
  <si>
    <t>4.909 +/- 2.756</t>
  </si>
  <si>
    <t>7.551 +/- 4.463</t>
  </si>
  <si>
    <t>6.314 +/- 3.564</t>
  </si>
  <si>
    <t>5.255 +/- 2.596</t>
  </si>
  <si>
    <t>6.695 +/- 5.05</t>
  </si>
  <si>
    <t>19.203 +/- 14.209</t>
  </si>
  <si>
    <t>14.081 +/- 11.812</t>
  </si>
  <si>
    <t>21.016 +/- 14.278</t>
  </si>
  <si>
    <t>17.425 +/- 10.873</t>
  </si>
  <si>
    <t>0.374 +/- 0.257</t>
  </si>
  <si>
    <t>0.264 +/- 0.228</t>
  </si>
  <si>
    <t>0.438 +/- 0.234</t>
  </si>
  <si>
    <t>0.358 +/- 0.239</t>
  </si>
  <si>
    <t>pattern_legend</t>
  </si>
  <si>
    <t>post_pre</t>
  </si>
  <si>
    <t>COLUMN 'C' (pattern_key) denotes the cluster# in post- and pre-intervention, respectively.  The same number shared in both (e.g., 6_6) indicates that the metabolite remained in the same cluster at both Test Wk 1 and Test Wk2</t>
  </si>
  <si>
    <t>METABOLITE PATTERN CLUSTERS IN EXERCISING WOMEN (t0 min [pre-exercise], t10 and t20 min exercise, and t50 [20 min post-cessation of exercise]), HIGHLIGHTING WHICH CLUSTER INDIVIDUAL METABOLITES FALL INTO, IN BOTH THE PRE- AND POST-WEIGHT LOSS/FITNESS INTERVENTION PHASES OF THE STUDY</t>
  </si>
  <si>
    <t>X value is time in minutes, Y value unitless, scaled relative plasma concentration</t>
  </si>
  <si>
    <t>METABOLITE PATTERN CLUSTERS IN EXERCISING WOMEN (considering t0 min [pre-exercise], t10 and t20 min exercise, and t50 [20 min post-cessation of exercise]), HIGHLIGHTING WHICH CLUSTER INDIVIDUAL METABOLITES FALL INTO, IN BOTH THE PRE- AND POST-WEIGHT LOSS/FITNESS INTERVENTION PHASES OF THE STUDY</t>
  </si>
  <si>
    <t>pre ratio diol:epoxide</t>
  </si>
  <si>
    <t>post ratio diol:epoxide</t>
  </si>
  <si>
    <t>FC post/pre</t>
  </si>
  <si>
    <r>
      <rPr>
        <b/>
        <sz val="11"/>
        <color indexed="8"/>
        <rFont val="Calibri"/>
        <family val="2"/>
      </rPr>
      <t>PRELIMINARY FINDINGS</t>
    </r>
    <r>
      <rPr>
        <sz val="11"/>
        <color theme="1"/>
        <rFont val="Calibri"/>
        <family val="2"/>
      </rPr>
      <t xml:space="preserve"> FOR PRODUCT:PRECURSOR RATIOS AS SURROGATE READ-OUTS OF SOLUBLE EPOXIDE HYDROLASE ACTIVITY IN EXERCISING WOMEN; (considering t0 min [pre-exercise], t10 and t20 min exercise, and t50 [20 min post-cessation of exercise])</t>
    </r>
  </si>
  <si>
    <r>
      <t xml:space="preserve">POST-WEIGHT LOSS AND FITNESS INTERVENTION = </t>
    </r>
    <r>
      <rPr>
        <b/>
        <sz val="11"/>
        <color indexed="62"/>
        <rFont val="Calibri"/>
        <family val="2"/>
      </rPr>
      <t>BLUE</t>
    </r>
  </si>
  <si>
    <r>
      <t xml:space="preserve">PRE-WEIGHT LOSS AND FITNESS INTERVENTION = </t>
    </r>
    <r>
      <rPr>
        <b/>
        <sz val="11"/>
        <color indexed="53"/>
        <rFont val="Calibri"/>
        <family val="2"/>
      </rPr>
      <t>ORANGE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</si>
</sst>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2"/>
      <name val="Calibri"/>
      <family val="2"/>
    </font>
    <font>
      <b/>
      <sz val="11"/>
      <color indexed="53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 tint="-0.0999699980020523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textRotation="45"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1" fontId="0" fillId="0" borderId="0" xfId="0" applyNumberFormat="1" applyFill="1" applyAlignment="1">
      <alignment/>
    </xf>
    <xf numFmtId="0" fontId="0" fillId="0" borderId="0" xfId="0" applyFill="1" applyAlignment="1">
      <alignment textRotation="45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9" borderId="0" xfId="0" applyFill="1" applyAlignment="1">
      <alignment/>
    </xf>
    <xf numFmtId="0" fontId="0" fillId="14" borderId="0" xfId="0" applyFill="1" applyAlignment="1">
      <alignment/>
    </xf>
    <xf numFmtId="0" fontId="0" fillId="17" borderId="0" xfId="0" applyFill="1" applyAlignment="1">
      <alignment/>
    </xf>
    <xf numFmtId="0" fontId="0" fillId="38" borderId="0" xfId="0" applyFill="1" applyAlignment="1">
      <alignment/>
    </xf>
    <xf numFmtId="11" fontId="0" fillId="38" borderId="0" xfId="0" applyNumberFormat="1" applyFill="1" applyAlignment="1">
      <alignment/>
    </xf>
    <xf numFmtId="11" fontId="0" fillId="34" borderId="0" xfId="0" applyNumberFormat="1" applyFill="1" applyAlignment="1">
      <alignment/>
    </xf>
    <xf numFmtId="2" fontId="0" fillId="0" borderId="0" xfId="0" applyNumberFormat="1" applyAlignment="1">
      <alignment textRotation="45"/>
    </xf>
    <xf numFmtId="2" fontId="0" fillId="0" borderId="0" xfId="0" applyNumberFormat="1" applyAlignment="1">
      <alignment/>
    </xf>
    <xf numFmtId="0" fontId="0" fillId="36" borderId="0" xfId="0" applyFill="1" applyAlignment="1">
      <alignment wrapText="1"/>
    </xf>
    <xf numFmtId="0" fontId="0" fillId="35" borderId="0" xfId="0" applyFill="1" applyAlignment="1">
      <alignment wrapText="1"/>
    </xf>
    <xf numFmtId="0" fontId="0" fillId="6" borderId="0" xfId="0" applyFill="1" applyAlignment="1">
      <alignment/>
    </xf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cid:image009.png@01D63044.CCA8C4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276225</xdr:colOff>
      <xdr:row>6</xdr:row>
      <xdr:rowOff>66675</xdr:rowOff>
    </xdr:from>
    <xdr:to>
      <xdr:col>19</xdr:col>
      <xdr:colOff>361950</xdr:colOff>
      <xdr:row>39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57950" y="1695450"/>
          <a:ext cx="9229725" cy="6315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11</xdr:col>
      <xdr:colOff>209550</xdr:colOff>
      <xdr:row>27</xdr:row>
      <xdr:rowOff>152400</xdr:rowOff>
    </xdr:to>
    <xdr:pic>
      <xdr:nvPicPr>
        <xdr:cNvPr id="1" name="Picture 6" descr="cid:image009.png@01D63044.CCA8C410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561975"/>
          <a:ext cx="6915150" cy="491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D42" sqref="D42:D43"/>
    </sheetView>
  </sheetViews>
  <sheetFormatPr defaultColWidth="9.140625" defaultRowHeight="15"/>
  <cols>
    <col min="1" max="1" width="22.8515625" style="3" customWidth="1"/>
    <col min="2" max="2" width="9.140625" style="3" customWidth="1"/>
    <col min="3" max="3" width="17.28125" style="3" customWidth="1"/>
    <col min="4" max="8" width="9.140625" style="3" customWidth="1"/>
    <col min="9" max="9" width="13.8515625" style="3" customWidth="1"/>
    <col min="10" max="10" width="14.140625" style="3" customWidth="1"/>
    <col min="11" max="11" width="15.140625" style="3" customWidth="1"/>
    <col min="12" max="12" width="9.140625" style="3" customWidth="1"/>
    <col min="13" max="13" width="17.7109375" style="3" customWidth="1"/>
    <col min="14" max="14" width="17.57421875" style="3" customWidth="1"/>
    <col min="15" max="16384" width="9.140625" style="3" customWidth="1"/>
  </cols>
  <sheetData>
    <row r="1" spans="1:15" ht="95.25">
      <c r="A1" s="5" t="s">
        <v>523</v>
      </c>
      <c r="B1" s="5" t="s">
        <v>537</v>
      </c>
      <c r="C1" s="5" t="s">
        <v>2</v>
      </c>
      <c r="D1" s="5" t="s">
        <v>5</v>
      </c>
      <c r="E1" s="5" t="s">
        <v>6</v>
      </c>
      <c r="F1" s="5" t="s">
        <v>538</v>
      </c>
      <c r="G1" s="5" t="s">
        <v>539</v>
      </c>
      <c r="H1" s="5" t="s">
        <v>543</v>
      </c>
      <c r="I1" s="5" t="s">
        <v>544</v>
      </c>
      <c r="J1" s="5" t="s">
        <v>546</v>
      </c>
      <c r="K1" s="5" t="s">
        <v>545</v>
      </c>
      <c r="L1" s="5" t="s">
        <v>541</v>
      </c>
      <c r="M1" s="5" t="s">
        <v>547</v>
      </c>
      <c r="N1" s="5" t="s">
        <v>548</v>
      </c>
      <c r="O1" s="5" t="s">
        <v>540</v>
      </c>
    </row>
    <row r="2" spans="1:15" ht="15">
      <c r="A2" s="14" t="s">
        <v>43</v>
      </c>
      <c r="B2" s="14" t="s">
        <v>33</v>
      </c>
      <c r="C2" s="14" t="s">
        <v>42</v>
      </c>
      <c r="D2" s="14">
        <v>0.350367107064134</v>
      </c>
      <c r="E2" s="16">
        <v>1.3684060559045E-09</v>
      </c>
      <c r="F2" s="14">
        <v>0.50608582131486</v>
      </c>
      <c r="G2" s="15">
        <v>1.2452495108731E-07</v>
      </c>
      <c r="H2" s="14">
        <v>0.191416378961036</v>
      </c>
      <c r="I2" s="15">
        <v>3.54839902762427E-08</v>
      </c>
      <c r="J2" s="14" t="s">
        <v>654</v>
      </c>
      <c r="K2" s="14" t="s">
        <v>653</v>
      </c>
      <c r="L2" s="14">
        <v>0.871646858853577</v>
      </c>
      <c r="M2" s="14" t="s">
        <v>655</v>
      </c>
      <c r="N2" s="14" t="s">
        <v>656</v>
      </c>
      <c r="O2" s="14">
        <v>0.391811588743592</v>
      </c>
    </row>
    <row r="3" spans="1:15" ht="15">
      <c r="A3" s="14" t="s">
        <v>41</v>
      </c>
      <c r="B3" s="14" t="s">
        <v>33</v>
      </c>
      <c r="C3" s="14" t="s">
        <v>42</v>
      </c>
      <c r="D3" s="14">
        <v>0.936144410899818</v>
      </c>
      <c r="E3" s="16">
        <v>1.98883839753646E-07</v>
      </c>
      <c r="F3" s="14">
        <v>0.968058424907767</v>
      </c>
      <c r="G3" s="15">
        <v>9.04921470879088E-06</v>
      </c>
      <c r="H3" s="14">
        <v>0.364536287121213</v>
      </c>
      <c r="I3" s="15">
        <v>2.57861773026701E-06</v>
      </c>
      <c r="J3" s="14" t="s">
        <v>650</v>
      </c>
      <c r="K3" s="14" t="s">
        <v>649</v>
      </c>
      <c r="L3" s="14">
        <v>1.00915815356205</v>
      </c>
      <c r="M3" s="14" t="s">
        <v>651</v>
      </c>
      <c r="N3" s="14" t="s">
        <v>652</v>
      </c>
      <c r="O3" s="14">
        <v>0.423242592881304</v>
      </c>
    </row>
    <row r="4" spans="1:15" ht="15">
      <c r="A4" s="14" t="s">
        <v>105</v>
      </c>
      <c r="B4" s="14" t="s">
        <v>103</v>
      </c>
      <c r="C4" s="14" t="s">
        <v>106</v>
      </c>
      <c r="D4" s="14">
        <v>0.00606711563144497</v>
      </c>
      <c r="E4" s="16">
        <v>1.16764678919761E-06</v>
      </c>
      <c r="F4" s="14">
        <v>0.0368071681640995</v>
      </c>
      <c r="G4" s="15">
        <v>3.54186192723275E-05</v>
      </c>
      <c r="H4" s="14">
        <v>0.0137893330181666</v>
      </c>
      <c r="I4" s="15">
        <v>1.00927077736896E-05</v>
      </c>
      <c r="J4" s="14" t="s">
        <v>857</v>
      </c>
      <c r="K4" s="14" t="s">
        <v>856</v>
      </c>
      <c r="L4" s="14">
        <v>0.676352505951192</v>
      </c>
      <c r="M4" s="14" t="s">
        <v>858</v>
      </c>
      <c r="N4" s="14" t="s">
        <v>859</v>
      </c>
      <c r="O4" s="14">
        <v>0.494670334287121</v>
      </c>
    </row>
    <row r="5" spans="1:15" ht="15">
      <c r="A5" s="14" t="s">
        <v>84</v>
      </c>
      <c r="B5" s="14" t="s">
        <v>33</v>
      </c>
      <c r="C5" s="14" t="s">
        <v>42</v>
      </c>
      <c r="D5" s="14">
        <v>0.407783681544368</v>
      </c>
      <c r="E5" s="16">
        <v>2.60731691896843E-06</v>
      </c>
      <c r="F5" s="14">
        <v>0.545710515007904</v>
      </c>
      <c r="G5" s="15">
        <v>5.93164599065317E-05</v>
      </c>
      <c r="H5" s="14">
        <v>0.207344907943064</v>
      </c>
      <c r="I5" s="15">
        <v>1.69025136582367E-05</v>
      </c>
      <c r="J5" s="14" t="s">
        <v>785</v>
      </c>
      <c r="K5" s="14" t="s">
        <v>784</v>
      </c>
      <c r="L5" s="14">
        <v>0.885286058213694</v>
      </c>
      <c r="M5" s="14" t="s">
        <v>786</v>
      </c>
      <c r="N5" s="14" t="s">
        <v>787</v>
      </c>
      <c r="O5" s="14">
        <v>0.502964058427362</v>
      </c>
    </row>
    <row r="6" spans="1:15" ht="15">
      <c r="A6" s="14" t="s">
        <v>70</v>
      </c>
      <c r="B6" s="14" t="s">
        <v>33</v>
      </c>
      <c r="C6" s="14" t="s">
        <v>42</v>
      </c>
      <c r="D6" s="14">
        <v>0.0139898993504059</v>
      </c>
      <c r="E6" s="16">
        <v>8.93223242167904E-06</v>
      </c>
      <c r="F6" s="14">
        <v>0.0748871082874666</v>
      </c>
      <c r="G6" s="14">
        <v>0.00014001077362322</v>
      </c>
      <c r="H6" s="14">
        <v>0.0263677448450008</v>
      </c>
      <c r="I6" s="15">
        <v>3.91936520034623E-05</v>
      </c>
      <c r="J6" s="14" t="s">
        <v>737</v>
      </c>
      <c r="K6" s="14" t="s">
        <v>736</v>
      </c>
      <c r="L6" s="14">
        <v>0.715581118349506</v>
      </c>
      <c r="M6" s="14" t="s">
        <v>738</v>
      </c>
      <c r="N6" s="14" t="s">
        <v>739</v>
      </c>
      <c r="O6" s="14">
        <v>0.556536924717796</v>
      </c>
    </row>
    <row r="7" spans="1:15" ht="15">
      <c r="A7" s="14" t="s">
        <v>55</v>
      </c>
      <c r="B7" s="14" t="s">
        <v>33</v>
      </c>
      <c r="C7" s="14" t="s">
        <v>47</v>
      </c>
      <c r="D7" s="14">
        <v>0.402522957878227</v>
      </c>
      <c r="E7" s="16">
        <v>9.23147957955299E-06</v>
      </c>
      <c r="F7" s="14">
        <v>0.545710515007904</v>
      </c>
      <c r="G7" s="14">
        <v>0.00014001077362322</v>
      </c>
      <c r="H7" s="14">
        <v>0.205942126939104</v>
      </c>
      <c r="I7" s="15">
        <v>3.98967507028547E-05</v>
      </c>
      <c r="J7" s="14" t="s">
        <v>686</v>
      </c>
      <c r="K7" s="14" t="s">
        <v>685</v>
      </c>
      <c r="L7" s="14">
        <v>0.84536603253306</v>
      </c>
      <c r="M7" s="14" t="s">
        <v>687</v>
      </c>
      <c r="N7" s="14" t="s">
        <v>688</v>
      </c>
      <c r="O7" s="14">
        <v>0.239608475636263</v>
      </c>
    </row>
    <row r="8" spans="1:15" ht="15">
      <c r="A8" s="14" t="s">
        <v>107</v>
      </c>
      <c r="B8" s="14" t="s">
        <v>103</v>
      </c>
      <c r="C8" s="14" t="s">
        <v>108</v>
      </c>
      <c r="D8" s="14">
        <v>0.00225116513989303</v>
      </c>
      <c r="E8" s="16">
        <v>1.37042836067931E-05</v>
      </c>
      <c r="F8" s="14">
        <v>0.01796411638601</v>
      </c>
      <c r="G8" s="14">
        <v>0.00017815568688831</v>
      </c>
      <c r="H8" s="14">
        <v>0.00638160817680047</v>
      </c>
      <c r="I8" s="15">
        <v>5.07663292055401E-05</v>
      </c>
      <c r="J8" s="14" t="s">
        <v>861</v>
      </c>
      <c r="K8" s="14" t="s">
        <v>860</v>
      </c>
      <c r="L8" s="14">
        <v>0.664347142460208</v>
      </c>
      <c r="M8" s="14" t="s">
        <v>862</v>
      </c>
      <c r="N8" s="14" t="s">
        <v>863</v>
      </c>
      <c r="O8" s="14">
        <v>0.549064962767185</v>
      </c>
    </row>
    <row r="9" spans="1:15" ht="15">
      <c r="A9" s="14" t="s">
        <v>46</v>
      </c>
      <c r="B9" s="14" t="s">
        <v>33</v>
      </c>
      <c r="C9" s="14" t="s">
        <v>47</v>
      </c>
      <c r="D9" s="14">
        <v>0.106697487259134</v>
      </c>
      <c r="E9" s="16">
        <v>4.76272659427772E-05</v>
      </c>
      <c r="F9" s="14">
        <v>0.291777732564451</v>
      </c>
      <c r="G9" s="14">
        <v>0.000541760150099091</v>
      </c>
      <c r="H9" s="14">
        <v>0.106634315559699</v>
      </c>
      <c r="I9" s="14">
        <v>0.000154377188911267</v>
      </c>
      <c r="J9" s="14" t="s">
        <v>662</v>
      </c>
      <c r="K9" s="14" t="s">
        <v>661</v>
      </c>
      <c r="L9" s="14">
        <v>0.702749709321018</v>
      </c>
      <c r="M9" s="14" t="s">
        <v>663</v>
      </c>
      <c r="N9" s="14" t="s">
        <v>664</v>
      </c>
      <c r="O9" s="14">
        <v>0.254128251965977</v>
      </c>
    </row>
    <row r="10" spans="1:15" ht="15">
      <c r="A10" s="14" t="s">
        <v>63</v>
      </c>
      <c r="B10" s="14" t="s">
        <v>33</v>
      </c>
      <c r="C10" s="14" t="s">
        <v>61</v>
      </c>
      <c r="D10" s="14">
        <v>0.624520679637387</v>
      </c>
      <c r="E10" s="16">
        <v>8.71684351811347E-05</v>
      </c>
      <c r="F10" s="14">
        <v>0.737323883979584</v>
      </c>
      <c r="G10" s="14">
        <v>0.000881369733498139</v>
      </c>
      <c r="H10" s="14">
        <v>0.276775256072752</v>
      </c>
      <c r="I10" s="14">
        <v>0.000250756169428138</v>
      </c>
      <c r="J10" s="14" t="s">
        <v>710</v>
      </c>
      <c r="K10" s="14" t="s">
        <v>709</v>
      </c>
      <c r="L10" s="14">
        <v>0.921281180737498</v>
      </c>
      <c r="M10" s="14" t="s">
        <v>711</v>
      </c>
      <c r="N10" s="14" t="s">
        <v>712</v>
      </c>
      <c r="O10" s="14">
        <v>0.404473102809326</v>
      </c>
    </row>
    <row r="11" spans="1:15" ht="15">
      <c r="A11" s="14" t="s">
        <v>62</v>
      </c>
      <c r="B11" s="14" t="s">
        <v>33</v>
      </c>
      <c r="C11" s="14" t="s">
        <v>61</v>
      </c>
      <c r="D11" s="14">
        <v>0.465051349728463</v>
      </c>
      <c r="E11" s="7">
        <v>0.000159482803770111</v>
      </c>
      <c r="F11" s="14">
        <v>0.595846197317759</v>
      </c>
      <c r="G11" s="14">
        <v>0.00145129351430801</v>
      </c>
      <c r="H11" s="14">
        <v>0.223206762114065</v>
      </c>
      <c r="I11" s="14">
        <v>0.000380492758587791</v>
      </c>
      <c r="J11" s="14" t="s">
        <v>706</v>
      </c>
      <c r="K11" s="14" t="s">
        <v>705</v>
      </c>
      <c r="L11" s="14">
        <v>0.837745045167643</v>
      </c>
      <c r="M11" s="14" t="s">
        <v>707</v>
      </c>
      <c r="N11" s="14" t="s">
        <v>708</v>
      </c>
      <c r="O11" s="14">
        <v>0.457996602790364</v>
      </c>
    </row>
    <row r="12" spans="1:15" ht="15">
      <c r="A12" s="14" t="s">
        <v>64</v>
      </c>
      <c r="B12" s="14" t="s">
        <v>33</v>
      </c>
      <c r="C12" s="14" t="s">
        <v>61</v>
      </c>
      <c r="D12" s="14">
        <v>0.305795798569235</v>
      </c>
      <c r="E12" s="7">
        <v>0.000194279600171988</v>
      </c>
      <c r="F12" s="14">
        <v>0.47978306327242</v>
      </c>
      <c r="G12" s="14">
        <v>0.00154384655819852</v>
      </c>
      <c r="H12" s="14">
        <v>0.179365056267197</v>
      </c>
      <c r="I12" s="14">
        <v>0.000428338671652026</v>
      </c>
      <c r="J12" s="14" t="s">
        <v>714</v>
      </c>
      <c r="K12" s="14" t="s">
        <v>713</v>
      </c>
      <c r="L12" s="14">
        <v>0.76880248852027</v>
      </c>
      <c r="M12" s="14" t="s">
        <v>715</v>
      </c>
      <c r="N12" s="14" t="s">
        <v>716</v>
      </c>
      <c r="O12" s="14">
        <v>0.280483791799914</v>
      </c>
    </row>
    <row r="13" spans="1:15" ht="15">
      <c r="A13" s="14" t="s">
        <v>92</v>
      </c>
      <c r="B13" s="14" t="s">
        <v>33</v>
      </c>
      <c r="C13" s="14" t="s">
        <v>47</v>
      </c>
      <c r="D13" s="14">
        <v>0.0187033779288955</v>
      </c>
      <c r="E13" s="7">
        <v>0.000203584161520684</v>
      </c>
      <c r="F13" s="14">
        <v>0.0851003695764745</v>
      </c>
      <c r="G13" s="14">
        <v>0.00154384655819852</v>
      </c>
      <c r="H13" s="14">
        <v>0.0323342281493317</v>
      </c>
      <c r="I13" s="14">
        <v>0.000439926583233245</v>
      </c>
      <c r="J13" s="14" t="s">
        <v>817</v>
      </c>
      <c r="K13" s="14" t="s">
        <v>816</v>
      </c>
      <c r="L13" s="14">
        <v>0.711338424845202</v>
      </c>
      <c r="M13" s="14" t="s">
        <v>818</v>
      </c>
      <c r="N13" s="14" t="s">
        <v>819</v>
      </c>
      <c r="O13" s="14">
        <v>0.545264400053679</v>
      </c>
    </row>
    <row r="14" spans="1:15" ht="15">
      <c r="A14" s="14" t="s">
        <v>60</v>
      </c>
      <c r="B14" s="14" t="s">
        <v>33</v>
      </c>
      <c r="C14" s="14" t="s">
        <v>61</v>
      </c>
      <c r="D14" s="14">
        <v>0.872929290804482</v>
      </c>
      <c r="E14" s="7">
        <v>0.000299946482409333</v>
      </c>
      <c r="F14" s="14">
        <v>0.939740345371806</v>
      </c>
      <c r="G14" s="14">
        <v>0.00209962537686533</v>
      </c>
      <c r="H14" s="14">
        <v>0.348498883903652</v>
      </c>
      <c r="I14" s="14">
        <v>0.000598298459914307</v>
      </c>
      <c r="J14" s="14" t="s">
        <v>702</v>
      </c>
      <c r="K14" s="14" t="s">
        <v>701</v>
      </c>
      <c r="L14" s="14">
        <v>1.01912694229699</v>
      </c>
      <c r="M14" s="14" t="s">
        <v>703</v>
      </c>
      <c r="N14" s="14" t="s">
        <v>704</v>
      </c>
      <c r="O14" s="14">
        <v>0.577011911626432</v>
      </c>
    </row>
    <row r="15" spans="1:15" ht="15">
      <c r="A15" s="14" t="s">
        <v>82</v>
      </c>
      <c r="B15" s="14" t="s">
        <v>33</v>
      </c>
      <c r="C15" s="14" t="s">
        <v>42</v>
      </c>
      <c r="D15" s="14">
        <v>0.212984288842751</v>
      </c>
      <c r="E15" s="7">
        <v>0.000441788588475019</v>
      </c>
      <c r="F15" s="14">
        <v>0.402842857648257</v>
      </c>
      <c r="G15" s="14">
        <v>0.00287162582508763</v>
      </c>
      <c r="H15" s="14">
        <v>0.150609926369738</v>
      </c>
      <c r="I15" s="14">
        <v>0.000799355562005235</v>
      </c>
      <c r="J15" s="14" t="s">
        <v>777</v>
      </c>
      <c r="K15" s="14" t="s">
        <v>776</v>
      </c>
      <c r="L15" s="14">
        <v>0.858630312875117</v>
      </c>
      <c r="M15" s="14" t="s">
        <v>778</v>
      </c>
      <c r="N15" s="14" t="s">
        <v>779</v>
      </c>
      <c r="O15" s="14">
        <v>0.545535693514157</v>
      </c>
    </row>
    <row r="16" spans="1:15" ht="15">
      <c r="A16" s="14" t="s">
        <v>100</v>
      </c>
      <c r="B16" s="14" t="s">
        <v>33</v>
      </c>
      <c r="C16" s="14" t="s">
        <v>57</v>
      </c>
      <c r="D16" s="14">
        <v>0.0019968768444998</v>
      </c>
      <c r="E16" s="7">
        <v>0.000513000964119393</v>
      </c>
      <c r="F16" s="14">
        <v>0.01796411638601</v>
      </c>
      <c r="G16" s="14">
        <v>0.00311220584899098</v>
      </c>
      <c r="H16" s="14">
        <v>0.00597838552255608</v>
      </c>
      <c r="I16" s="14">
        <v>0.000886838188804686</v>
      </c>
      <c r="J16" s="14" t="s">
        <v>845</v>
      </c>
      <c r="K16" s="14" t="s">
        <v>844</v>
      </c>
      <c r="L16" s="14">
        <v>0.64884645749242</v>
      </c>
      <c r="M16" s="14" t="s">
        <v>846</v>
      </c>
      <c r="N16" s="14" t="s">
        <v>847</v>
      </c>
      <c r="O16" s="14">
        <v>0.528551542178934</v>
      </c>
    </row>
    <row r="17" spans="1:15" ht="15">
      <c r="A17" s="14" t="s">
        <v>95</v>
      </c>
      <c r="B17" s="14" t="s">
        <v>33</v>
      </c>
      <c r="C17" s="14" t="s">
        <v>57</v>
      </c>
      <c r="D17" s="14">
        <v>0.632136049856879</v>
      </c>
      <c r="E17" s="7">
        <v>0.0015245338935751</v>
      </c>
      <c r="F17" s="14">
        <v>0.737323883979584</v>
      </c>
      <c r="G17" s="14">
        <v>0.00848936191301379</v>
      </c>
      <c r="H17" s="14">
        <v>0.27920791636942</v>
      </c>
      <c r="I17" s="14">
        <v>0.00234120256690524</v>
      </c>
      <c r="J17" s="14" t="s">
        <v>829</v>
      </c>
      <c r="K17" s="14" t="s">
        <v>828</v>
      </c>
      <c r="L17" s="14">
        <v>0.917524967858715</v>
      </c>
      <c r="M17" s="14" t="s">
        <v>830</v>
      </c>
      <c r="N17" s="14" t="s">
        <v>831</v>
      </c>
      <c r="O17" s="14">
        <v>0.539480053642604</v>
      </c>
    </row>
    <row r="18" spans="1:15" ht="15">
      <c r="A18" s="14" t="s">
        <v>88</v>
      </c>
      <c r="B18" s="14" t="s">
        <v>33</v>
      </c>
      <c r="C18" s="14" t="s">
        <v>47</v>
      </c>
      <c r="D18" s="14">
        <v>0.196751509036537</v>
      </c>
      <c r="E18" s="7">
        <v>0.0015859247529806</v>
      </c>
      <c r="F18" s="14">
        <v>0.392957985337919</v>
      </c>
      <c r="G18" s="14">
        <v>0.00848936191301379</v>
      </c>
      <c r="H18" s="14">
        <v>0.145516869406124</v>
      </c>
      <c r="I18" s="14">
        <v>0.00241908495399992</v>
      </c>
      <c r="J18" s="14" t="s">
        <v>801</v>
      </c>
      <c r="K18" s="14" t="s">
        <v>800</v>
      </c>
      <c r="L18" s="14">
        <v>0.804433741985173</v>
      </c>
      <c r="M18" s="14" t="s">
        <v>802</v>
      </c>
      <c r="N18" s="14" t="s">
        <v>803</v>
      </c>
      <c r="O18" s="14">
        <v>0.493518328654279</v>
      </c>
    </row>
    <row r="19" spans="1:15" ht="15">
      <c r="A19" s="14" t="s">
        <v>90</v>
      </c>
      <c r="B19" s="14" t="s">
        <v>33</v>
      </c>
      <c r="C19" s="14" t="s">
        <v>47</v>
      </c>
      <c r="D19" s="14">
        <v>0.989989275728774</v>
      </c>
      <c r="E19" s="7">
        <v>0.00243366416106102</v>
      </c>
      <c r="F19" s="14">
        <v>0.989989275728774</v>
      </c>
      <c r="G19" s="14">
        <v>0.0123035243698085</v>
      </c>
      <c r="H19" s="14">
        <v>0.377586606425186</v>
      </c>
      <c r="I19" s="14">
        <v>0.00342994301145718</v>
      </c>
      <c r="J19" s="14" t="s">
        <v>809</v>
      </c>
      <c r="K19" s="14" t="s">
        <v>808</v>
      </c>
      <c r="L19" s="14">
        <v>0.997273832011182</v>
      </c>
      <c r="M19" s="14" t="s">
        <v>810</v>
      </c>
      <c r="N19" s="14" t="s">
        <v>811</v>
      </c>
      <c r="O19" s="14">
        <v>0.397968377937149</v>
      </c>
    </row>
    <row r="20" spans="1:15" ht="15">
      <c r="A20" s="14" t="s">
        <v>109</v>
      </c>
      <c r="B20" s="14" t="s">
        <v>103</v>
      </c>
      <c r="C20" s="14" t="s">
        <v>110</v>
      </c>
      <c r="D20" s="14">
        <v>0.562707120323752</v>
      </c>
      <c r="E20" s="7">
        <v>0.00327866443007554</v>
      </c>
      <c r="F20" s="14">
        <v>0.673767736177124</v>
      </c>
      <c r="G20" s="14">
        <v>0.0154880797420236</v>
      </c>
      <c r="H20" s="14">
        <v>0.256404799306212</v>
      </c>
      <c r="I20" s="14">
        <v>0.00429534326172644</v>
      </c>
      <c r="J20" s="14" t="s">
        <v>865</v>
      </c>
      <c r="K20" s="14" t="s">
        <v>864</v>
      </c>
      <c r="L20" s="14">
        <v>1.17133851775257</v>
      </c>
      <c r="M20" s="14" t="s">
        <v>866</v>
      </c>
      <c r="N20" s="14" t="s">
        <v>867</v>
      </c>
      <c r="O20" s="14">
        <v>0.288663907229178</v>
      </c>
    </row>
    <row r="21" spans="1:15" ht="15">
      <c r="A21" s="14" t="s">
        <v>93</v>
      </c>
      <c r="B21" s="14" t="s">
        <v>33</v>
      </c>
      <c r="C21" s="14" t="s">
        <v>47</v>
      </c>
      <c r="D21" s="14">
        <v>0.888044567270164</v>
      </c>
      <c r="E21" s="7">
        <v>0.00340397356967552</v>
      </c>
      <c r="F21" s="14">
        <v>0.939740345371806</v>
      </c>
      <c r="G21" s="14">
        <v>0.0154880797420236</v>
      </c>
      <c r="H21" s="14">
        <v>0.352406759476626</v>
      </c>
      <c r="I21" s="14">
        <v>0.00441340362846884</v>
      </c>
      <c r="J21" s="14" t="s">
        <v>821</v>
      </c>
      <c r="K21" s="14" t="s">
        <v>820</v>
      </c>
      <c r="L21" s="14">
        <v>0.967311950871165</v>
      </c>
      <c r="M21" s="14" t="s">
        <v>822</v>
      </c>
      <c r="N21" s="14" t="s">
        <v>823</v>
      </c>
      <c r="O21" s="14">
        <v>0.451739561957427</v>
      </c>
    </row>
    <row r="22" spans="1:15" ht="15">
      <c r="A22" s="14" t="s">
        <v>7</v>
      </c>
      <c r="B22" s="14" t="s">
        <v>8</v>
      </c>
      <c r="C22" s="14" t="s">
        <v>9</v>
      </c>
      <c r="D22" s="14">
        <v>0.102183867039451</v>
      </c>
      <c r="E22" s="7">
        <v>0.00489743953275367</v>
      </c>
      <c r="F22" s="14">
        <v>0.291777732564451</v>
      </c>
      <c r="G22" s="14">
        <v>0.0212222379752659</v>
      </c>
      <c r="H22" s="14">
        <v>0.104311299731713</v>
      </c>
      <c r="I22" s="14">
        <v>0.00604737989759538</v>
      </c>
      <c r="J22" s="14" t="s">
        <v>550</v>
      </c>
      <c r="K22" s="14" t="s">
        <v>549</v>
      </c>
      <c r="L22" s="14">
        <v>0.684190303538775</v>
      </c>
      <c r="M22" s="14" t="s">
        <v>551</v>
      </c>
      <c r="N22" s="14" t="s">
        <v>552</v>
      </c>
      <c r="O22" s="14">
        <v>0.499322120286356</v>
      </c>
    </row>
    <row r="23" spans="1:15" ht="15">
      <c r="A23" s="14" t="s">
        <v>74</v>
      </c>
      <c r="B23" s="14" t="s">
        <v>33</v>
      </c>
      <c r="C23" s="14" t="s">
        <v>47</v>
      </c>
      <c r="D23" s="14">
        <v>0.00248469534941182</v>
      </c>
      <c r="E23" s="7">
        <v>0.00692437514400577</v>
      </c>
      <c r="F23" s="14">
        <v>0.01796411638601</v>
      </c>
      <c r="G23" s="14">
        <v>0.0286417335502057</v>
      </c>
      <c r="H23" s="14">
        <v>0.00671592779087977</v>
      </c>
      <c r="I23" s="14">
        <v>0.00804234273778412</v>
      </c>
      <c r="J23" s="14" t="s">
        <v>749</v>
      </c>
      <c r="K23" s="14" t="s">
        <v>748</v>
      </c>
      <c r="L23" s="14">
        <v>0.727111350176678</v>
      </c>
      <c r="M23" s="14" t="s">
        <v>750</v>
      </c>
      <c r="N23" s="14" t="s">
        <v>751</v>
      </c>
      <c r="O23" s="14">
        <v>0.743872648847486</v>
      </c>
    </row>
    <row r="24" spans="1:15" ht="15">
      <c r="A24" s="14" t="s">
        <v>71</v>
      </c>
      <c r="B24" s="14" t="s">
        <v>33</v>
      </c>
      <c r="C24" s="14" t="s">
        <v>72</v>
      </c>
      <c r="D24" s="14">
        <v>0.00467010646321614</v>
      </c>
      <c r="E24" s="7">
        <v>0.00874489996034951</v>
      </c>
      <c r="F24" s="14">
        <v>0.0303556920109049</v>
      </c>
      <c r="G24" s="14">
        <v>0.0345993867996437</v>
      </c>
      <c r="H24" s="14">
        <v>0.0112682987809821</v>
      </c>
      <c r="I24" s="14">
        <v>0.00964234727814272</v>
      </c>
      <c r="J24" s="14" t="s">
        <v>741</v>
      </c>
      <c r="K24" s="14" t="s">
        <v>740</v>
      </c>
      <c r="L24" s="14">
        <v>0.671133646002327</v>
      </c>
      <c r="M24" s="14" t="s">
        <v>742</v>
      </c>
      <c r="N24" s="14" t="s">
        <v>743</v>
      </c>
      <c r="O24" s="14">
        <v>0.678099330380793</v>
      </c>
    </row>
    <row r="25" spans="1:15" ht="15">
      <c r="A25" s="14" t="s">
        <v>91</v>
      </c>
      <c r="B25" s="14" t="s">
        <v>33</v>
      </c>
      <c r="C25" s="14" t="s">
        <v>47</v>
      </c>
      <c r="D25" s="14">
        <v>0.405611968338069</v>
      </c>
      <c r="E25" s="7">
        <v>0.012320731861346</v>
      </c>
      <c r="F25" s="14">
        <v>0.545710515007904</v>
      </c>
      <c r="G25" s="14">
        <v>0.0467161083076034</v>
      </c>
      <c r="H25" s="14">
        <v>0.206767922676368</v>
      </c>
      <c r="I25" s="14">
        <v>0.0123558946549839</v>
      </c>
      <c r="J25" s="14" t="s">
        <v>813</v>
      </c>
      <c r="K25" s="14" t="s">
        <v>812</v>
      </c>
      <c r="L25" s="14">
        <v>0.840079951751965</v>
      </c>
      <c r="M25" s="14" t="s">
        <v>814</v>
      </c>
      <c r="N25" s="14" t="s">
        <v>815</v>
      </c>
      <c r="O25" s="14">
        <v>0.613748285276008</v>
      </c>
    </row>
    <row r="26" spans="1:15" ht="15">
      <c r="A26" s="14" t="s">
        <v>111</v>
      </c>
      <c r="B26" s="14" t="s">
        <v>103</v>
      </c>
      <c r="C26" s="14" t="s">
        <v>112</v>
      </c>
      <c r="D26" s="14">
        <v>0.13728324464746</v>
      </c>
      <c r="E26" s="7">
        <v>0.0128952157231115</v>
      </c>
      <c r="F26" s="14">
        <v>0.337642574673482</v>
      </c>
      <c r="G26" s="14">
        <v>0.0469385852321257</v>
      </c>
      <c r="H26" s="14">
        <v>0.122057705116527</v>
      </c>
      <c r="I26" s="14">
        <v>0.0127467175286791</v>
      </c>
      <c r="J26" s="14" t="s">
        <v>869</v>
      </c>
      <c r="K26" s="14" t="s">
        <v>868</v>
      </c>
      <c r="L26" s="14">
        <v>0.784752057193289</v>
      </c>
      <c r="M26" s="14" t="s">
        <v>870</v>
      </c>
      <c r="N26" s="14" t="s">
        <v>871</v>
      </c>
      <c r="O26" s="14">
        <v>0.672549288679702</v>
      </c>
    </row>
    <row r="27" spans="1:15" ht="15">
      <c r="A27" s="14" t="s">
        <v>113</v>
      </c>
      <c r="B27" s="14" t="s">
        <v>103</v>
      </c>
      <c r="C27" s="14" t="s">
        <v>110</v>
      </c>
      <c r="D27" s="14">
        <v>0.973517293390678</v>
      </c>
      <c r="E27" s="7">
        <v>0.0136170315890709</v>
      </c>
      <c r="F27" s="14">
        <v>0.986165708821687</v>
      </c>
      <c r="G27" s="14">
        <v>0.0476596105617481</v>
      </c>
      <c r="H27" s="14">
        <v>0.373651577339463</v>
      </c>
      <c r="I27" s="14">
        <v>0.013222174606316</v>
      </c>
      <c r="J27" s="14" t="s">
        <v>873</v>
      </c>
      <c r="K27" s="14" t="s">
        <v>872</v>
      </c>
      <c r="L27" s="14">
        <v>1.01161074776067</v>
      </c>
      <c r="M27" s="14" t="s">
        <v>874</v>
      </c>
      <c r="N27" s="14" t="s">
        <v>875</v>
      </c>
      <c r="O27" s="14">
        <v>0.35640337961044</v>
      </c>
    </row>
    <row r="28" spans="1:15" ht="15">
      <c r="A28" s="14" t="s">
        <v>32</v>
      </c>
      <c r="B28" s="14" t="s">
        <v>33</v>
      </c>
      <c r="C28" s="14" t="s">
        <v>34</v>
      </c>
      <c r="D28" s="14">
        <v>0.472037975593506</v>
      </c>
      <c r="E28" s="7">
        <v>0.0153528822679909</v>
      </c>
      <c r="F28" s="14">
        <v>0.595846197317759</v>
      </c>
      <c r="G28" s="14">
        <v>0.0506863943728369</v>
      </c>
      <c r="H28" s="14">
        <v>0.225021001211617</v>
      </c>
      <c r="I28" s="14">
        <v>0.014299530965257</v>
      </c>
      <c r="J28" s="14" t="s">
        <v>630</v>
      </c>
      <c r="K28" s="14" t="s">
        <v>629</v>
      </c>
      <c r="L28" s="14">
        <v>1.17387648601935</v>
      </c>
      <c r="M28" s="14" t="s">
        <v>631</v>
      </c>
      <c r="N28" s="14" t="s">
        <v>632</v>
      </c>
      <c r="O28" s="14">
        <v>0.595676158535077</v>
      </c>
    </row>
    <row r="29" spans="1:15" ht="15">
      <c r="A29" s="14" t="s">
        <v>49</v>
      </c>
      <c r="B29" s="14" t="s">
        <v>33</v>
      </c>
      <c r="C29" s="14" t="s">
        <v>50</v>
      </c>
      <c r="D29" s="14">
        <v>0.000334662149589207</v>
      </c>
      <c r="E29" s="7">
        <v>0.0155958136531806</v>
      </c>
      <c r="F29" s="14">
        <v>0.00507570926876964</v>
      </c>
      <c r="G29" s="14">
        <v>0.0506863943728369</v>
      </c>
      <c r="H29" s="14">
        <v>0.00178019656594599</v>
      </c>
      <c r="I29" s="14">
        <v>0.0144433345233961</v>
      </c>
      <c r="J29" s="14" t="s">
        <v>670</v>
      </c>
      <c r="K29" s="14" t="s">
        <v>669</v>
      </c>
      <c r="L29" s="14">
        <v>0.558391051252212</v>
      </c>
      <c r="M29" s="14" t="s">
        <v>671</v>
      </c>
      <c r="N29" s="14" t="s">
        <v>672</v>
      </c>
      <c r="O29" s="14">
        <v>0.610636558917419</v>
      </c>
    </row>
    <row r="30" spans="1:15" ht="15">
      <c r="A30" s="14" t="s">
        <v>15</v>
      </c>
      <c r="B30" s="14" t="s">
        <v>8</v>
      </c>
      <c r="C30" s="14" t="s">
        <v>9</v>
      </c>
      <c r="D30" s="14">
        <v>0.115369496990703</v>
      </c>
      <c r="E30" s="7">
        <v>0.0173783757796798</v>
      </c>
      <c r="F30" s="14">
        <v>0.291777732564451</v>
      </c>
      <c r="G30" s="14">
        <v>0.0545321446879606</v>
      </c>
      <c r="H30" s="14">
        <v>0.110834635646437</v>
      </c>
      <c r="I30" s="14">
        <v>0.0155391997744576</v>
      </c>
      <c r="J30" s="14" t="s">
        <v>566</v>
      </c>
      <c r="K30" s="14" t="s">
        <v>565</v>
      </c>
      <c r="L30" s="14">
        <v>0.626464952420946</v>
      </c>
      <c r="M30" s="14" t="s">
        <v>567</v>
      </c>
      <c r="N30" s="14" t="s">
        <v>568</v>
      </c>
      <c r="O30" s="14">
        <v>0.521331936601495</v>
      </c>
    </row>
    <row r="31" spans="1:15" ht="15">
      <c r="A31" s="14" t="s">
        <v>78</v>
      </c>
      <c r="B31" s="14" t="s">
        <v>33</v>
      </c>
      <c r="C31" s="14" t="s">
        <v>47</v>
      </c>
      <c r="D31" s="14">
        <v>0.335169669485793</v>
      </c>
      <c r="E31" s="7">
        <v>0.0196876610861095</v>
      </c>
      <c r="F31" s="14">
        <v>0.50585359539894</v>
      </c>
      <c r="G31" s="14">
        <v>0.0597192386278654</v>
      </c>
      <c r="H31" s="14">
        <v>0.187497391314791</v>
      </c>
      <c r="I31" s="14">
        <v>0.0169451373958602</v>
      </c>
      <c r="J31" s="14" t="s">
        <v>761</v>
      </c>
      <c r="K31" s="14" t="s">
        <v>760</v>
      </c>
      <c r="L31" s="14">
        <v>0.825585584172392</v>
      </c>
      <c r="M31" s="14" t="s">
        <v>762</v>
      </c>
      <c r="N31" s="14" t="s">
        <v>763</v>
      </c>
      <c r="O31" s="14">
        <v>0.526984301182545</v>
      </c>
    </row>
    <row r="32" spans="1:15" ht="15">
      <c r="A32" s="14" t="s">
        <v>58</v>
      </c>
      <c r="B32" s="14" t="s">
        <v>33</v>
      </c>
      <c r="C32" s="14" t="s">
        <v>57</v>
      </c>
      <c r="D32" s="14">
        <v>0.888106260461267</v>
      </c>
      <c r="E32" s="7">
        <v>0.0225278016522552</v>
      </c>
      <c r="F32" s="14">
        <v>0.939740345371806</v>
      </c>
      <c r="G32" s="14">
        <v>0.0661299983985555</v>
      </c>
      <c r="H32" s="14">
        <v>0.352422613459249</v>
      </c>
      <c r="I32" s="14">
        <v>0.0185362939944196</v>
      </c>
      <c r="J32" s="14" t="s">
        <v>694</v>
      </c>
      <c r="K32" s="14" t="s">
        <v>693</v>
      </c>
      <c r="L32" s="14">
        <v>1.04315113287033</v>
      </c>
      <c r="M32" s="14" t="s">
        <v>695</v>
      </c>
      <c r="N32" s="14" t="s">
        <v>696</v>
      </c>
      <c r="O32" s="14">
        <v>0.369790501830315</v>
      </c>
    </row>
    <row r="33" spans="1:15" ht="15">
      <c r="A33" s="14" t="s">
        <v>51</v>
      </c>
      <c r="B33" s="14" t="s">
        <v>33</v>
      </c>
      <c r="C33" s="14" t="s">
        <v>47</v>
      </c>
      <c r="D33" s="14">
        <v>0.0168616090013459</v>
      </c>
      <c r="E33" s="7">
        <v>0.0235215309202624</v>
      </c>
      <c r="F33" s="14">
        <v>0.08194897507871</v>
      </c>
      <c r="G33" s="14">
        <v>0.0668893535544961</v>
      </c>
      <c r="H33" s="14">
        <v>0.0301243311368592</v>
      </c>
      <c r="I33" s="14">
        <v>0.0190604465240684</v>
      </c>
      <c r="J33" s="14" t="s">
        <v>674</v>
      </c>
      <c r="K33" s="14" t="s">
        <v>673</v>
      </c>
      <c r="L33" s="14">
        <v>0.644588969532628</v>
      </c>
      <c r="M33" s="14" t="s">
        <v>675</v>
      </c>
      <c r="N33" s="14" t="s">
        <v>676</v>
      </c>
      <c r="O33" s="14">
        <v>0.666784060430561</v>
      </c>
    </row>
    <row r="34" spans="1:15" ht="15">
      <c r="A34" s="14" t="s">
        <v>89</v>
      </c>
      <c r="B34" s="14" t="s">
        <v>33</v>
      </c>
      <c r="C34" s="14" t="s">
        <v>42</v>
      </c>
      <c r="D34" s="14">
        <v>0.490858161864462</v>
      </c>
      <c r="E34" s="7">
        <v>0.0321802632134378</v>
      </c>
      <c r="F34" s="14">
        <v>0.602047380099044</v>
      </c>
      <c r="G34" s="14">
        <v>0.088739513709783</v>
      </c>
      <c r="H34" s="14">
        <v>0.231236314177314</v>
      </c>
      <c r="I34" s="14">
        <v>0.0245982493181234</v>
      </c>
      <c r="J34" s="14" t="s">
        <v>805</v>
      </c>
      <c r="K34" s="14" t="s">
        <v>804</v>
      </c>
      <c r="L34" s="14">
        <v>0.861688842959175</v>
      </c>
      <c r="M34" s="14" t="s">
        <v>806</v>
      </c>
      <c r="N34" s="14" t="s">
        <v>807</v>
      </c>
      <c r="O34" s="14">
        <v>0.587952650909256</v>
      </c>
    </row>
    <row r="35" spans="1:15" ht="15">
      <c r="A35" s="14" t="s">
        <v>94</v>
      </c>
      <c r="B35" s="14" t="s">
        <v>33</v>
      </c>
      <c r="C35" s="14" t="s">
        <v>45</v>
      </c>
      <c r="D35" s="14">
        <v>0.0407041791959469</v>
      </c>
      <c r="E35" s="7">
        <v>0.0366644615318498</v>
      </c>
      <c r="F35" s="14">
        <v>0.168367286674144</v>
      </c>
      <c r="G35" s="14">
        <v>0.0981313529234804</v>
      </c>
      <c r="H35" s="14">
        <v>0.0586738363165388</v>
      </c>
      <c r="I35" s="14">
        <v>0.0272263674975644</v>
      </c>
      <c r="J35" s="14" t="s">
        <v>825</v>
      </c>
      <c r="K35" s="14" t="s">
        <v>824</v>
      </c>
      <c r="L35" s="14">
        <v>0.726409229978908</v>
      </c>
      <c r="M35" s="14" t="s">
        <v>826</v>
      </c>
      <c r="N35" s="14" t="s">
        <v>827</v>
      </c>
      <c r="O35" s="14">
        <v>0.6769606120587</v>
      </c>
    </row>
    <row r="36" spans="1:15" ht="15">
      <c r="A36" s="14" t="s">
        <v>102</v>
      </c>
      <c r="B36" s="14" t="s">
        <v>103</v>
      </c>
      <c r="C36" s="14" t="s">
        <v>104</v>
      </c>
      <c r="D36" s="14">
        <v>0.908643798259777</v>
      </c>
      <c r="E36" s="7">
        <v>0.039011569518592</v>
      </c>
      <c r="F36" s="14">
        <v>0.950420524616549</v>
      </c>
      <c r="G36" s="14">
        <v>0.101430080748339</v>
      </c>
      <c r="H36" s="14">
        <v>0.357657578864523</v>
      </c>
      <c r="I36" s="14">
        <v>0.0285430640930163</v>
      </c>
      <c r="J36" s="14" t="s">
        <v>853</v>
      </c>
      <c r="K36" s="14" t="s">
        <v>852</v>
      </c>
      <c r="L36" s="14">
        <v>0.977893304431697</v>
      </c>
      <c r="M36" s="14" t="s">
        <v>854</v>
      </c>
      <c r="N36" s="14" t="s">
        <v>855</v>
      </c>
      <c r="O36" s="14">
        <v>0.69504429664595</v>
      </c>
    </row>
    <row r="37" spans="1:15" ht="15">
      <c r="A37" s="14" t="s">
        <v>87</v>
      </c>
      <c r="B37" s="14" t="s">
        <v>33</v>
      </c>
      <c r="C37" s="14" t="s">
        <v>57</v>
      </c>
      <c r="D37" s="14">
        <v>0.218455203478511</v>
      </c>
      <c r="E37" s="7">
        <v>0.0415261215864986</v>
      </c>
      <c r="F37" s="14">
        <v>0.402842857648257</v>
      </c>
      <c r="G37" s="14">
        <v>0.104968807343649</v>
      </c>
      <c r="H37" s="14">
        <v>0.152227187441755</v>
      </c>
      <c r="I37" s="14">
        <v>0.0299113720308092</v>
      </c>
      <c r="J37" s="14" t="s">
        <v>797</v>
      </c>
      <c r="K37" s="14" t="s">
        <v>796</v>
      </c>
      <c r="L37" s="14">
        <v>0.811074334027226</v>
      </c>
      <c r="M37" s="14" t="s">
        <v>798</v>
      </c>
      <c r="N37" s="14" t="s">
        <v>799</v>
      </c>
      <c r="O37" s="14">
        <v>0.654672683725714</v>
      </c>
    </row>
    <row r="38" spans="1:15" ht="15">
      <c r="A38" s="3" t="s">
        <v>65</v>
      </c>
      <c r="B38" s="3" t="s">
        <v>33</v>
      </c>
      <c r="C38" s="3" t="s">
        <v>47</v>
      </c>
      <c r="D38" s="3">
        <v>0.0685123029836222</v>
      </c>
      <c r="E38" s="3">
        <v>0.0542750583061798</v>
      </c>
      <c r="F38" s="3">
        <v>0.239793060442678</v>
      </c>
      <c r="G38" s="3">
        <v>0.133487305563848</v>
      </c>
      <c r="H38" s="3">
        <v>0.0832431037691453</v>
      </c>
      <c r="I38" s="3">
        <v>0.0373601790931517</v>
      </c>
      <c r="J38" s="3" t="s">
        <v>718</v>
      </c>
      <c r="K38" s="3" t="s">
        <v>717</v>
      </c>
      <c r="L38" s="3">
        <v>0.741344422920564</v>
      </c>
      <c r="M38" s="3" t="s">
        <v>718</v>
      </c>
      <c r="N38" s="3" t="s">
        <v>719</v>
      </c>
      <c r="O38" s="3">
        <v>0.731417303164624</v>
      </c>
    </row>
    <row r="39" spans="1:15" ht="15">
      <c r="A39" s="3" t="s">
        <v>23</v>
      </c>
      <c r="B39" s="3" t="s">
        <v>8</v>
      </c>
      <c r="C39" s="3" t="s">
        <v>11</v>
      </c>
      <c r="D39" s="3">
        <v>0.0663127748405179</v>
      </c>
      <c r="E39" s="3">
        <v>0.0574812771788101</v>
      </c>
      <c r="F39" s="3">
        <v>0.239793060442678</v>
      </c>
      <c r="G39" s="3">
        <v>0.137652532191361</v>
      </c>
      <c r="H39" s="3">
        <v>0.0815844537108958</v>
      </c>
      <c r="I39" s="3">
        <v>0.0391306193470576</v>
      </c>
      <c r="J39" s="3" t="s">
        <v>594</v>
      </c>
      <c r="K39" s="3" t="s">
        <v>593</v>
      </c>
      <c r="L39" s="3">
        <v>0.54328604303523</v>
      </c>
      <c r="M39" s="3" t="s">
        <v>595</v>
      </c>
      <c r="N39" s="3" t="s">
        <v>596</v>
      </c>
      <c r="O39" s="3">
        <v>0.565529370379592</v>
      </c>
    </row>
    <row r="40" spans="1:15" ht="15">
      <c r="A40" s="3" t="s">
        <v>56</v>
      </c>
      <c r="B40" s="3" t="s">
        <v>33</v>
      </c>
      <c r="C40" s="3" t="s">
        <v>57</v>
      </c>
      <c r="D40" s="3">
        <v>0.662004778073709</v>
      </c>
      <c r="E40" s="3">
        <v>0.0753872029791355</v>
      </c>
      <c r="F40" s="3">
        <v>0.753030435058844</v>
      </c>
      <c r="G40" s="3">
        <v>0.172891641998667</v>
      </c>
      <c r="H40" s="3">
        <v>0.288593296210366</v>
      </c>
      <c r="I40" s="3">
        <v>0.0483414364792424</v>
      </c>
      <c r="J40" s="3" t="s">
        <v>690</v>
      </c>
      <c r="K40" s="3" t="s">
        <v>689</v>
      </c>
      <c r="L40" s="3">
        <v>0.9295464174266</v>
      </c>
      <c r="M40" s="3" t="s">
        <v>691</v>
      </c>
      <c r="N40" s="3" t="s">
        <v>692</v>
      </c>
      <c r="O40" s="3">
        <v>0.682396546143663</v>
      </c>
    </row>
    <row r="41" spans="1:15" ht="15">
      <c r="A41" s="3" t="s">
        <v>21</v>
      </c>
      <c r="B41" s="3" t="s">
        <v>8</v>
      </c>
      <c r="C41" s="3" t="s">
        <v>13</v>
      </c>
      <c r="D41" s="3">
        <v>0.253389085170528</v>
      </c>
      <c r="E41" s="3">
        <v>0.0759963261532601</v>
      </c>
      <c r="F41" s="3">
        <v>0.429690539590583</v>
      </c>
      <c r="G41" s="3">
        <v>0.172891641998667</v>
      </c>
      <c r="H41" s="3">
        <v>0.162805200173817</v>
      </c>
      <c r="I41" s="3">
        <v>0.0486360016918354</v>
      </c>
      <c r="J41" s="3" t="s">
        <v>586</v>
      </c>
      <c r="K41" s="3" t="s">
        <v>585</v>
      </c>
      <c r="L41" s="3">
        <v>0.639909556757227</v>
      </c>
      <c r="M41" s="3" t="s">
        <v>587</v>
      </c>
      <c r="N41" s="3" t="s">
        <v>588</v>
      </c>
      <c r="O41" s="3">
        <v>0.530497903665728</v>
      </c>
    </row>
    <row r="42" spans="1:15" ht="15">
      <c r="A42" s="3" t="s">
        <v>48</v>
      </c>
      <c r="B42" s="3" t="s">
        <v>33</v>
      </c>
      <c r="C42" s="3" t="s">
        <v>45</v>
      </c>
      <c r="D42" s="3">
        <v>0.000604283824875978</v>
      </c>
      <c r="E42" s="3">
        <v>0.0846033699496744</v>
      </c>
      <c r="F42" s="3">
        <v>0.00687372850796425</v>
      </c>
      <c r="G42" s="3">
        <v>0.187778211351716</v>
      </c>
      <c r="H42" s="3">
        <v>0.00261170082949349</v>
      </c>
      <c r="I42" s="3">
        <v>0.0526775354564554</v>
      </c>
      <c r="J42" s="3" t="s">
        <v>666</v>
      </c>
      <c r="K42" s="3" t="s">
        <v>665</v>
      </c>
      <c r="L42" s="3">
        <v>0.631846939072042</v>
      </c>
      <c r="M42" s="3" t="s">
        <v>667</v>
      </c>
      <c r="N42" s="3" t="s">
        <v>668</v>
      </c>
      <c r="O42" s="3">
        <v>0.764348241882897</v>
      </c>
    </row>
    <row r="43" spans="1:15" ht="15">
      <c r="A43" s="3" t="s">
        <v>37</v>
      </c>
      <c r="B43" s="3" t="s">
        <v>33</v>
      </c>
      <c r="C43" s="3" t="s">
        <v>38</v>
      </c>
      <c r="D43" s="4">
        <v>8.75970460371619E-06</v>
      </c>
      <c r="E43" s="3">
        <v>0.087299318609658</v>
      </c>
      <c r="F43" s="3">
        <v>0.000609329943797872</v>
      </c>
      <c r="G43" s="3">
        <v>0.189148523654259</v>
      </c>
      <c r="H43" s="3">
        <v>0.000231517366129352</v>
      </c>
      <c r="I43" s="3">
        <v>0.0538987914912531</v>
      </c>
      <c r="J43" s="3" t="s">
        <v>638</v>
      </c>
      <c r="K43" s="3" t="s">
        <v>637</v>
      </c>
      <c r="L43" s="3">
        <v>0.511371777913579</v>
      </c>
      <c r="M43" s="3" t="s">
        <v>639</v>
      </c>
      <c r="N43" s="3" t="s">
        <v>640</v>
      </c>
      <c r="O43" s="3">
        <v>0.701964161224958</v>
      </c>
    </row>
    <row r="44" spans="1:15" ht="15">
      <c r="A44" s="3" t="s">
        <v>20</v>
      </c>
      <c r="B44" s="3" t="s">
        <v>8</v>
      </c>
      <c r="C44" s="3" t="s">
        <v>13</v>
      </c>
      <c r="D44" s="3">
        <v>0.221342229477064</v>
      </c>
      <c r="E44" s="3">
        <v>0.112759176292453</v>
      </c>
      <c r="F44" s="3">
        <v>0.402842857648257</v>
      </c>
      <c r="G44" s="3">
        <v>0.238629884711936</v>
      </c>
      <c r="H44" s="3">
        <v>0.153061766151581</v>
      </c>
      <c r="I44" s="3">
        <v>0.0647968392312015</v>
      </c>
      <c r="J44" s="3" t="s">
        <v>582</v>
      </c>
      <c r="K44" s="3" t="s">
        <v>581</v>
      </c>
      <c r="L44" s="3">
        <v>0.570897703985556</v>
      </c>
      <c r="M44" s="3" t="s">
        <v>583</v>
      </c>
      <c r="N44" s="3" t="s">
        <v>584</v>
      </c>
      <c r="O44" s="3">
        <v>0.555377943198637</v>
      </c>
    </row>
    <row r="45" spans="1:15" ht="15">
      <c r="A45" s="3" t="s">
        <v>80</v>
      </c>
      <c r="B45" s="3" t="s">
        <v>33</v>
      </c>
      <c r="C45" s="3" t="s">
        <v>36</v>
      </c>
      <c r="D45" s="3">
        <v>0.357686772440081</v>
      </c>
      <c r="E45" s="3">
        <v>0.119633788313919</v>
      </c>
      <c r="F45" s="3">
        <v>0.50858587956324</v>
      </c>
      <c r="G45" s="3">
        <v>0.24742442583106</v>
      </c>
      <c r="H45" s="3">
        <v>0.193239253192061</v>
      </c>
      <c r="I45" s="3">
        <v>0.0674854571757548</v>
      </c>
      <c r="J45" s="3" t="s">
        <v>769</v>
      </c>
      <c r="K45" s="3" t="s">
        <v>768</v>
      </c>
      <c r="L45" s="3">
        <v>0.823161005993935</v>
      </c>
      <c r="M45" s="3" t="s">
        <v>770</v>
      </c>
      <c r="N45" s="3" t="s">
        <v>771</v>
      </c>
      <c r="O45" s="3">
        <v>1.42486458030821</v>
      </c>
    </row>
    <row r="46" spans="1:15" ht="15">
      <c r="A46" s="3" t="s">
        <v>81</v>
      </c>
      <c r="B46" s="3" t="s">
        <v>33</v>
      </c>
      <c r="C46" s="3" t="s">
        <v>42</v>
      </c>
      <c r="D46" s="3">
        <v>0.115428553541981</v>
      </c>
      <c r="E46" s="3">
        <v>0.123132766775036</v>
      </c>
      <c r="F46" s="3">
        <v>0.291777732564451</v>
      </c>
      <c r="G46" s="3">
        <v>0.249001817256184</v>
      </c>
      <c r="H46" s="3">
        <v>0.110862124578149</v>
      </c>
      <c r="I46" s="3">
        <v>0.0688163348575853</v>
      </c>
      <c r="J46" s="3" t="s">
        <v>773</v>
      </c>
      <c r="K46" s="3" t="s">
        <v>772</v>
      </c>
      <c r="L46" s="3">
        <v>0.786269473420227</v>
      </c>
      <c r="M46" s="3" t="s">
        <v>774</v>
      </c>
      <c r="N46" s="3" t="s">
        <v>775</v>
      </c>
      <c r="O46" s="3">
        <v>0.771526888912997</v>
      </c>
    </row>
    <row r="47" spans="1:15" ht="15">
      <c r="A47" s="3" t="s">
        <v>75</v>
      </c>
      <c r="B47" s="3" t="s">
        <v>33</v>
      </c>
      <c r="C47" s="3" t="s">
        <v>76</v>
      </c>
      <c r="D47" s="3">
        <v>0.229356547245581</v>
      </c>
      <c r="E47" s="3">
        <v>0.125969732301744</v>
      </c>
      <c r="F47" s="3">
        <v>0.409244035281331</v>
      </c>
      <c r="G47" s="3">
        <v>0.249200992162146</v>
      </c>
      <c r="H47" s="3">
        <v>0.155493919373034</v>
      </c>
      <c r="I47" s="3">
        <v>0.0698774572499798</v>
      </c>
      <c r="J47" s="3" t="s">
        <v>753</v>
      </c>
      <c r="K47" s="3" t="s">
        <v>752</v>
      </c>
      <c r="L47" s="3">
        <v>0.762624680130924</v>
      </c>
      <c r="M47" s="3" t="s">
        <v>754</v>
      </c>
      <c r="N47" s="3" t="s">
        <v>755</v>
      </c>
      <c r="O47" s="3">
        <v>0.694766713890713</v>
      </c>
    </row>
    <row r="48" spans="1:15" ht="15">
      <c r="A48" s="3" t="s">
        <v>59</v>
      </c>
      <c r="B48" s="3" t="s">
        <v>33</v>
      </c>
      <c r="C48" s="3" t="s">
        <v>47</v>
      </c>
      <c r="D48" s="3">
        <v>0.881836734656962</v>
      </c>
      <c r="E48" s="3">
        <v>0.132058289073374</v>
      </c>
      <c r="F48" s="3">
        <v>0.939740345371806</v>
      </c>
      <c r="G48" s="3">
        <v>0.255687325652703</v>
      </c>
      <c r="H48" s="3">
        <v>0.350807485132751</v>
      </c>
      <c r="I48" s="3">
        <v>0.0721022577746036</v>
      </c>
      <c r="J48" s="3" t="s">
        <v>698</v>
      </c>
      <c r="K48" s="3" t="s">
        <v>697</v>
      </c>
      <c r="L48" s="3">
        <v>1.03275623230628</v>
      </c>
      <c r="M48" s="3" t="s">
        <v>699</v>
      </c>
      <c r="N48" s="3" t="s">
        <v>700</v>
      </c>
      <c r="O48" s="3">
        <v>1.37644181836426</v>
      </c>
    </row>
    <row r="49" spans="1:15" ht="15">
      <c r="A49" s="3" t="s">
        <v>52</v>
      </c>
      <c r="B49" s="3" t="s">
        <v>33</v>
      </c>
      <c r="C49" s="3" t="s">
        <v>45</v>
      </c>
      <c r="D49" s="4">
        <v>6.580656524865E-05</v>
      </c>
      <c r="E49" s="3">
        <v>0.141241246586251</v>
      </c>
      <c r="F49" s="3">
        <v>0.00149709935940679</v>
      </c>
      <c r="G49" s="3">
        <v>0.267769863319768</v>
      </c>
      <c r="H49" s="3">
        <v>0.000568828930945787</v>
      </c>
      <c r="I49" s="3">
        <v>0.0753284162832536</v>
      </c>
      <c r="J49" s="3" t="s">
        <v>678</v>
      </c>
      <c r="K49" s="3" t="s">
        <v>677</v>
      </c>
      <c r="L49" s="3">
        <v>0.530226940473839</v>
      </c>
      <c r="M49" s="3" t="s">
        <v>679</v>
      </c>
      <c r="N49" s="3" t="s">
        <v>680</v>
      </c>
      <c r="O49" s="3">
        <v>0.746013332178635</v>
      </c>
    </row>
    <row r="50" spans="1:15" ht="15">
      <c r="A50" s="3" t="s">
        <v>83</v>
      </c>
      <c r="B50" s="3" t="s">
        <v>33</v>
      </c>
      <c r="C50" s="3" t="s">
        <v>72</v>
      </c>
      <c r="D50" s="3">
        <v>0.0171102255658845</v>
      </c>
      <c r="E50" s="3">
        <v>0.158241866315546</v>
      </c>
      <c r="F50" s="3">
        <v>0.08194897507871</v>
      </c>
      <c r="G50" s="3">
        <v>0.286833000499286</v>
      </c>
      <c r="H50" s="3">
        <v>0.0304312250008999</v>
      </c>
      <c r="I50" s="3">
        <v>0.0809225500264197</v>
      </c>
      <c r="J50" s="3" t="s">
        <v>781</v>
      </c>
      <c r="K50" s="3" t="s">
        <v>780</v>
      </c>
      <c r="L50" s="3">
        <v>0.667100119249989</v>
      </c>
      <c r="M50" s="3" t="s">
        <v>782</v>
      </c>
      <c r="N50" s="3" t="s">
        <v>783</v>
      </c>
      <c r="O50" s="3">
        <v>0.781179018977636</v>
      </c>
    </row>
    <row r="51" spans="1:15" ht="15">
      <c r="A51" s="3" t="s">
        <v>77</v>
      </c>
      <c r="B51" s="3" t="s">
        <v>33</v>
      </c>
      <c r="C51" s="3" t="s">
        <v>76</v>
      </c>
      <c r="D51" s="3">
        <v>0.16134732023888</v>
      </c>
      <c r="E51" s="3">
        <v>0.158343248104546</v>
      </c>
      <c r="F51" s="3">
        <v>0.349585860517573</v>
      </c>
      <c r="G51" s="3">
        <v>0.286833000499286</v>
      </c>
      <c r="H51" s="3">
        <v>0.132606536768487</v>
      </c>
      <c r="I51" s="3">
        <v>0.0809545295766768</v>
      </c>
      <c r="J51" s="3" t="s">
        <v>757</v>
      </c>
      <c r="K51" s="3" t="s">
        <v>756</v>
      </c>
      <c r="L51" s="3">
        <v>0.720360421587317</v>
      </c>
      <c r="M51" s="3" t="s">
        <v>758</v>
      </c>
      <c r="N51" s="3" t="s">
        <v>759</v>
      </c>
      <c r="O51" s="3">
        <v>0.713515911731895</v>
      </c>
    </row>
    <row r="52" spans="1:15" ht="15">
      <c r="A52" s="3" t="s">
        <v>101</v>
      </c>
      <c r="B52" s="3" t="s">
        <v>33</v>
      </c>
      <c r="C52" s="3" t="s">
        <v>57</v>
      </c>
      <c r="D52" s="3">
        <v>0.975328723010459</v>
      </c>
      <c r="E52" s="3">
        <v>0.16075256071938</v>
      </c>
      <c r="F52" s="3">
        <v>0.986165708821687</v>
      </c>
      <c r="G52" s="3">
        <v>0.286833000499286</v>
      </c>
      <c r="H52" s="3">
        <v>0.374086747152399</v>
      </c>
      <c r="I52" s="3">
        <v>0.0817099249212832</v>
      </c>
      <c r="J52" s="3" t="s">
        <v>849</v>
      </c>
      <c r="K52" s="3" t="s">
        <v>848</v>
      </c>
      <c r="L52" s="3">
        <v>1.00493578785367</v>
      </c>
      <c r="M52" s="3" t="s">
        <v>850</v>
      </c>
      <c r="N52" s="3" t="s">
        <v>851</v>
      </c>
      <c r="O52" s="3">
        <v>0.759073978161955</v>
      </c>
    </row>
    <row r="53" spans="1:15" ht="15">
      <c r="A53" s="3" t="s">
        <v>17</v>
      </c>
      <c r="B53" s="3" t="s">
        <v>8</v>
      </c>
      <c r="C53" s="3" t="s">
        <v>18</v>
      </c>
      <c r="D53" s="3">
        <v>0.380861985561249</v>
      </c>
      <c r="E53" s="3">
        <v>0.174302515164161</v>
      </c>
      <c r="F53" s="3">
        <v>0.533206779785749</v>
      </c>
      <c r="G53" s="3">
        <v>0.305029401537281</v>
      </c>
      <c r="H53" s="3">
        <v>0.199977646381469</v>
      </c>
      <c r="I53" s="3">
        <v>0.0858002940579872</v>
      </c>
      <c r="J53" s="3" t="s">
        <v>574</v>
      </c>
      <c r="K53" s="3" t="s">
        <v>573</v>
      </c>
      <c r="L53" s="3">
        <v>0.67654475373943</v>
      </c>
      <c r="M53" s="3" t="s">
        <v>575</v>
      </c>
      <c r="N53" s="3" t="s">
        <v>576</v>
      </c>
      <c r="O53" s="3">
        <v>0.568303780922949</v>
      </c>
    </row>
    <row r="54" spans="1:15" ht="15">
      <c r="A54" s="3" t="s">
        <v>99</v>
      </c>
      <c r="B54" s="3" t="s">
        <v>33</v>
      </c>
      <c r="C54" s="3" t="s">
        <v>45</v>
      </c>
      <c r="D54" s="3">
        <v>0.0221280148726928</v>
      </c>
      <c r="E54" s="3">
        <v>0.189045215495636</v>
      </c>
      <c r="F54" s="3">
        <v>0.0958880644483354</v>
      </c>
      <c r="G54" s="3">
        <v>0.324587068115148</v>
      </c>
      <c r="H54" s="3">
        <v>0.0364330562616899</v>
      </c>
      <c r="I54" s="3">
        <v>0.0899670954771155</v>
      </c>
      <c r="J54" s="3" t="s">
        <v>841</v>
      </c>
      <c r="K54" s="3" t="s">
        <v>840</v>
      </c>
      <c r="L54" s="3">
        <v>0.699803520331928</v>
      </c>
      <c r="M54" s="3" t="s">
        <v>842</v>
      </c>
      <c r="N54" s="3" t="s">
        <v>843</v>
      </c>
      <c r="O54" s="3">
        <v>0.775622530458854</v>
      </c>
    </row>
    <row r="55" spans="1:15" ht="15">
      <c r="A55" s="3" t="s">
        <v>69</v>
      </c>
      <c r="B55" s="3" t="s">
        <v>33</v>
      </c>
      <c r="C55" s="3" t="s">
        <v>38</v>
      </c>
      <c r="D55" s="4">
        <v>3.24723351439074E-05</v>
      </c>
      <c r="E55" s="3">
        <v>0.19431351101322</v>
      </c>
      <c r="F55" s="3">
        <v>0.000984994166031857</v>
      </c>
      <c r="G55" s="3">
        <v>0.327454250040796</v>
      </c>
      <c r="H55" s="3">
        <v>0.000374252500297475</v>
      </c>
      <c r="I55" s="3">
        <v>0.0913897693422195</v>
      </c>
      <c r="J55" s="3" t="s">
        <v>733</v>
      </c>
      <c r="K55" s="3" t="s">
        <v>732</v>
      </c>
      <c r="L55" s="3">
        <v>0.602801367841866</v>
      </c>
      <c r="M55" s="3" t="s">
        <v>734</v>
      </c>
      <c r="N55" s="3" t="s">
        <v>735</v>
      </c>
      <c r="O55" s="3">
        <v>0.824158523644185</v>
      </c>
    </row>
    <row r="56" spans="1:15" ht="15">
      <c r="A56" s="3" t="s">
        <v>26</v>
      </c>
      <c r="B56" s="3" t="s">
        <v>8</v>
      </c>
      <c r="C56" s="3" t="s">
        <v>11</v>
      </c>
      <c r="D56" s="3">
        <v>0.301832220139544</v>
      </c>
      <c r="E56" s="3">
        <v>0.199965799652398</v>
      </c>
      <c r="F56" s="3">
        <v>0.47978306327242</v>
      </c>
      <c r="G56" s="3">
        <v>0.330852504879422</v>
      </c>
      <c r="H56" s="3">
        <v>0.1782068926493</v>
      </c>
      <c r="I56" s="3">
        <v>0.0928794928063809</v>
      </c>
      <c r="J56" s="3" t="s">
        <v>606</v>
      </c>
      <c r="K56" s="3" t="s">
        <v>605</v>
      </c>
      <c r="L56" s="3">
        <v>0.693312411566931</v>
      </c>
      <c r="M56" s="3" t="s">
        <v>607</v>
      </c>
      <c r="N56" s="3" t="s">
        <v>608</v>
      </c>
      <c r="O56" s="3">
        <v>0.649246364771646</v>
      </c>
    </row>
    <row r="57" spans="1:15" ht="15">
      <c r="A57" s="3" t="s">
        <v>14</v>
      </c>
      <c r="B57" s="3" t="s">
        <v>8</v>
      </c>
      <c r="C57" s="3" t="s">
        <v>9</v>
      </c>
      <c r="D57" s="3">
        <v>0.0654671844461723</v>
      </c>
      <c r="E57" s="3">
        <v>0.206131113445381</v>
      </c>
      <c r="F57" s="3">
        <v>0.239793060442678</v>
      </c>
      <c r="G57" s="3">
        <v>0.334963059348745</v>
      </c>
      <c r="H57" s="3">
        <v>0.0809356374653685</v>
      </c>
      <c r="I57" s="3">
        <v>0.0944627777924544</v>
      </c>
      <c r="J57" s="3" t="s">
        <v>562</v>
      </c>
      <c r="K57" s="3" t="s">
        <v>561</v>
      </c>
      <c r="L57" s="3">
        <v>0.531549024682349</v>
      </c>
      <c r="M57" s="3" t="s">
        <v>563</v>
      </c>
      <c r="N57" s="3" t="s">
        <v>564</v>
      </c>
      <c r="O57" s="3">
        <v>0.62965468012076</v>
      </c>
    </row>
    <row r="58" spans="1:15" ht="15">
      <c r="A58" s="3" t="s">
        <v>121</v>
      </c>
      <c r="B58" s="3" t="s">
        <v>103</v>
      </c>
      <c r="C58" s="3" t="s">
        <v>115</v>
      </c>
      <c r="D58" s="3">
        <v>0.28437008345923</v>
      </c>
      <c r="E58" s="3">
        <v>0.216958793209591</v>
      </c>
      <c r="F58" s="3">
        <v>0.462101385621249</v>
      </c>
      <c r="G58" s="3">
        <v>0.346372810211803</v>
      </c>
      <c r="H58" s="3">
        <v>0.172917231064378</v>
      </c>
      <c r="I58" s="3">
        <v>0.0971432453259394</v>
      </c>
      <c r="J58" s="3" t="s">
        <v>901</v>
      </c>
      <c r="K58" s="3" t="s">
        <v>900</v>
      </c>
      <c r="L58" s="3">
        <v>1.19588091455191</v>
      </c>
      <c r="M58" s="3" t="s">
        <v>902</v>
      </c>
      <c r="N58" s="3" t="s">
        <v>903</v>
      </c>
      <c r="O58" s="3">
        <v>1.27399661420637</v>
      </c>
    </row>
    <row r="59" spans="1:15" ht="15">
      <c r="A59" s="3" t="s">
        <v>10</v>
      </c>
      <c r="B59" s="3" t="s">
        <v>8</v>
      </c>
      <c r="C59" s="3" t="s">
        <v>11</v>
      </c>
      <c r="D59" s="3">
        <v>0.148944254208005</v>
      </c>
      <c r="E59" s="3">
        <v>0.221705516902773</v>
      </c>
      <c r="F59" s="3">
        <v>0.348021828953512</v>
      </c>
      <c r="G59" s="3">
        <v>0.347848311002626</v>
      </c>
      <c r="H59" s="3">
        <v>0.127376761607271</v>
      </c>
      <c r="I59" s="3">
        <v>0.0982799307185611</v>
      </c>
      <c r="J59" s="3" t="s">
        <v>554</v>
      </c>
      <c r="K59" s="3" t="s">
        <v>553</v>
      </c>
      <c r="L59" s="3">
        <v>0.495475431856668</v>
      </c>
      <c r="M59" s="3" t="s">
        <v>555</v>
      </c>
      <c r="N59" s="3" t="s">
        <v>556</v>
      </c>
      <c r="O59" s="3">
        <v>0.612352843217237</v>
      </c>
    </row>
    <row r="60" spans="1:15" ht="15">
      <c r="A60" s="3" t="s">
        <v>123</v>
      </c>
      <c r="B60" s="3" t="s">
        <v>103</v>
      </c>
      <c r="C60" s="3" t="s">
        <v>124</v>
      </c>
      <c r="D60" s="3">
        <v>0.0973620774913269</v>
      </c>
      <c r="E60" s="3">
        <v>0.22580867126017</v>
      </c>
      <c r="F60" s="3">
        <v>0.291777732564451</v>
      </c>
      <c r="G60" s="3">
        <v>0.348281170926703</v>
      </c>
      <c r="H60" s="3">
        <v>0.101717138796587</v>
      </c>
      <c r="I60" s="3">
        <v>0.0992444130646279</v>
      </c>
      <c r="J60" s="3" t="s">
        <v>909</v>
      </c>
      <c r="K60" s="3" t="s">
        <v>908</v>
      </c>
      <c r="L60" s="3">
        <v>1.41602637763867</v>
      </c>
      <c r="M60" s="3" t="s">
        <v>910</v>
      </c>
      <c r="N60" s="3" t="s">
        <v>911</v>
      </c>
      <c r="O60" s="3">
        <v>0.815611593672616</v>
      </c>
    </row>
    <row r="61" spans="1:15" ht="15">
      <c r="A61" s="3" t="s">
        <v>35</v>
      </c>
      <c r="B61" s="3" t="s">
        <v>33</v>
      </c>
      <c r="C61" s="3" t="s">
        <v>36</v>
      </c>
      <c r="D61" s="3">
        <v>0.477986509936224</v>
      </c>
      <c r="E61" s="3">
        <v>0.236825630724425</v>
      </c>
      <c r="F61" s="3">
        <v>0.595846197317759</v>
      </c>
      <c r="G61" s="3">
        <v>0.359185539932044</v>
      </c>
      <c r="H61" s="3">
        <v>0.226546360034124</v>
      </c>
      <c r="I61" s="3">
        <v>0.102351666031809</v>
      </c>
      <c r="J61" s="3" t="s">
        <v>634</v>
      </c>
      <c r="K61" s="3" t="s">
        <v>633</v>
      </c>
      <c r="L61" s="3">
        <v>0.855214017677711</v>
      </c>
      <c r="M61" s="3" t="s">
        <v>635</v>
      </c>
      <c r="N61" s="3" t="s">
        <v>636</v>
      </c>
      <c r="O61" s="3">
        <v>1.31666726493779</v>
      </c>
    </row>
    <row r="62" spans="1:15" ht="15">
      <c r="A62" s="3" t="s">
        <v>19</v>
      </c>
      <c r="B62" s="3" t="s">
        <v>8</v>
      </c>
      <c r="C62" s="3" t="s">
        <v>13</v>
      </c>
      <c r="D62" s="3">
        <v>0.342847787344684</v>
      </c>
      <c r="E62" s="3">
        <v>0.262467616044381</v>
      </c>
      <c r="F62" s="3">
        <v>0.50585359539894</v>
      </c>
      <c r="G62" s="3">
        <v>0.391550050164568</v>
      </c>
      <c r="H62" s="3">
        <v>0.189500532755232</v>
      </c>
      <c r="I62" s="3">
        <v>0.110154087877166</v>
      </c>
      <c r="J62" s="3" t="s">
        <v>578</v>
      </c>
      <c r="K62" s="3" t="s">
        <v>577</v>
      </c>
      <c r="L62" s="3">
        <v>0.673341494048816</v>
      </c>
      <c r="M62" s="3" t="s">
        <v>579</v>
      </c>
      <c r="N62" s="3" t="s">
        <v>580</v>
      </c>
      <c r="O62" s="3">
        <v>0.643656446192923</v>
      </c>
    </row>
    <row r="63" spans="1:15" ht="15">
      <c r="A63" s="3" t="s">
        <v>85</v>
      </c>
      <c r="B63" s="3" t="s">
        <v>33</v>
      </c>
      <c r="C63" s="3" t="s">
        <v>72</v>
      </c>
      <c r="D63" s="3">
        <v>0.000397769807258178</v>
      </c>
      <c r="E63" s="3">
        <v>0.281874746517003</v>
      </c>
      <c r="F63" s="3">
        <v>0.00517100749435631</v>
      </c>
      <c r="G63" s="3">
        <v>0.410255238575571</v>
      </c>
      <c r="H63" s="3">
        <v>0.00196474512292415</v>
      </c>
      <c r="I63" s="3">
        <v>0.115765821952814</v>
      </c>
      <c r="J63" s="3" t="s">
        <v>789</v>
      </c>
      <c r="K63" s="3" t="s">
        <v>788</v>
      </c>
      <c r="L63" s="3">
        <v>0.626520668115871</v>
      </c>
      <c r="M63" s="3" t="s">
        <v>790</v>
      </c>
      <c r="N63" s="3" t="s">
        <v>791</v>
      </c>
      <c r="O63" s="3">
        <v>0.818587937504713</v>
      </c>
    </row>
    <row r="64" spans="1:15" ht="15">
      <c r="A64" s="3" t="s">
        <v>16</v>
      </c>
      <c r="B64" s="3" t="s">
        <v>8</v>
      </c>
      <c r="C64" s="3" t="s">
        <v>13</v>
      </c>
      <c r="D64" s="3">
        <v>0.151607814881482</v>
      </c>
      <c r="E64" s="3">
        <v>0.284022857475396</v>
      </c>
      <c r="F64" s="3">
        <v>0.348021828953512</v>
      </c>
      <c r="G64" s="3">
        <v>0.410255238575571</v>
      </c>
      <c r="H64" s="3">
        <v>0.128535310167256</v>
      </c>
      <c r="I64" s="3">
        <v>0.116372228153076</v>
      </c>
      <c r="J64" s="3" t="s">
        <v>570</v>
      </c>
      <c r="K64" s="3" t="s">
        <v>569</v>
      </c>
      <c r="L64" s="3">
        <v>0.595565753080305</v>
      </c>
      <c r="M64" s="3" t="s">
        <v>571</v>
      </c>
      <c r="N64" s="3" t="s">
        <v>572</v>
      </c>
      <c r="O64" s="3">
        <v>0.677197570091844</v>
      </c>
    </row>
    <row r="65" spans="1:15" ht="15">
      <c r="A65" s="3" t="s">
        <v>12</v>
      </c>
      <c r="B65" s="3" t="s">
        <v>8</v>
      </c>
      <c r="C65" s="3" t="s">
        <v>13</v>
      </c>
      <c r="D65" s="3">
        <v>0.152976628111434</v>
      </c>
      <c r="E65" s="3">
        <v>0.294243091809305</v>
      </c>
      <c r="F65" s="3">
        <v>0.348021828953512</v>
      </c>
      <c r="G65" s="3">
        <v>0.418376896166355</v>
      </c>
      <c r="H65" s="3">
        <v>0.129122945272144</v>
      </c>
      <c r="I65" s="3">
        <v>0.119218530790369</v>
      </c>
      <c r="J65" s="3" t="s">
        <v>558</v>
      </c>
      <c r="K65" s="3" t="s">
        <v>557</v>
      </c>
      <c r="L65" s="3">
        <v>0.529503174270757</v>
      </c>
      <c r="M65" s="3" t="s">
        <v>559</v>
      </c>
      <c r="N65" s="3" t="s">
        <v>560</v>
      </c>
      <c r="O65" s="3">
        <v>0.662205917501458</v>
      </c>
    </row>
    <row r="66" spans="1:15" ht="15">
      <c r="A66" s="3" t="s">
        <v>122</v>
      </c>
      <c r="B66" s="3" t="s">
        <v>103</v>
      </c>
      <c r="C66" s="3" t="s">
        <v>115</v>
      </c>
      <c r="D66" s="3">
        <v>0.160655579465169</v>
      </c>
      <c r="E66" s="3">
        <v>0.334358315648054</v>
      </c>
      <c r="F66" s="3">
        <v>0.349585860517573</v>
      </c>
      <c r="G66" s="3">
        <v>0.465262572379791</v>
      </c>
      <c r="H66" s="3">
        <v>0.132325619129143</v>
      </c>
      <c r="I66" s="3">
        <v>0.130851484376015</v>
      </c>
      <c r="J66" s="3" t="s">
        <v>905</v>
      </c>
      <c r="K66" s="3" t="s">
        <v>904</v>
      </c>
      <c r="L66" s="3">
        <v>1.36375021241355</v>
      </c>
      <c r="M66" s="3" t="s">
        <v>906</v>
      </c>
      <c r="N66" s="3" t="s">
        <v>907</v>
      </c>
      <c r="O66" s="3">
        <v>0.829104061680774</v>
      </c>
    </row>
    <row r="67" spans="1:15" ht="15">
      <c r="A67" s="3" t="s">
        <v>28</v>
      </c>
      <c r="B67" s="3" t="s">
        <v>8</v>
      </c>
      <c r="C67" s="3" t="s">
        <v>11</v>
      </c>
      <c r="D67" s="3">
        <v>0.44548213212867</v>
      </c>
      <c r="E67" s="3">
        <v>0.337443184363365</v>
      </c>
      <c r="F67" s="3">
        <v>0.586191873143862</v>
      </c>
      <c r="G67" s="3">
        <v>0.465262572379791</v>
      </c>
      <c r="H67" s="3">
        <v>0.217990473547588</v>
      </c>
      <c r="I67" s="3">
        <v>0.131713289170784</v>
      </c>
      <c r="J67" s="3" t="s">
        <v>614</v>
      </c>
      <c r="K67" s="3" t="s">
        <v>613</v>
      </c>
      <c r="L67" s="3">
        <v>0.810059273734869</v>
      </c>
      <c r="M67" s="3" t="s">
        <v>615</v>
      </c>
      <c r="N67" s="3" t="s">
        <v>616</v>
      </c>
      <c r="O67" s="3">
        <v>0.77218610253581</v>
      </c>
    </row>
    <row r="68" spans="1:15" ht="15">
      <c r="A68" s="3" t="s">
        <v>114</v>
      </c>
      <c r="B68" s="3" t="s">
        <v>103</v>
      </c>
      <c r="C68" s="3" t="s">
        <v>115</v>
      </c>
      <c r="D68" s="3">
        <v>0.112063146425174</v>
      </c>
      <c r="E68" s="3">
        <v>0.358380945293953</v>
      </c>
      <c r="F68" s="3">
        <v>0.291777732564451</v>
      </c>
      <c r="G68" s="3">
        <v>0.486756209279847</v>
      </c>
      <c r="H68" s="3">
        <v>0.109272152215376</v>
      </c>
      <c r="I68" s="3">
        <v>0.137445491614906</v>
      </c>
      <c r="J68" s="3" t="s">
        <v>877</v>
      </c>
      <c r="K68" s="3" t="s">
        <v>876</v>
      </c>
      <c r="L68" s="3">
        <v>1.34887514496339</v>
      </c>
      <c r="M68" s="3" t="s">
        <v>878</v>
      </c>
      <c r="N68" s="3" t="s">
        <v>879</v>
      </c>
      <c r="O68" s="3">
        <v>1.20387102814741</v>
      </c>
    </row>
    <row r="69" spans="1:15" ht="15">
      <c r="A69" s="3" t="s">
        <v>96</v>
      </c>
      <c r="B69" s="3" t="s">
        <v>33</v>
      </c>
      <c r="C69" s="3" t="s">
        <v>45</v>
      </c>
      <c r="D69" s="3">
        <v>0.0820384482158965</v>
      </c>
      <c r="E69" s="3">
        <v>0.369392475818366</v>
      </c>
      <c r="F69" s="3">
        <v>0.266965274340119</v>
      </c>
      <c r="G69" s="3">
        <v>0.494334048521637</v>
      </c>
      <c r="H69" s="3">
        <v>0.0926012180641755</v>
      </c>
      <c r="I69" s="3">
        <v>0.140380634113246</v>
      </c>
      <c r="J69" s="3" t="s">
        <v>833</v>
      </c>
      <c r="K69" s="3" t="s">
        <v>832</v>
      </c>
      <c r="L69" s="3">
        <v>0.66798049874925</v>
      </c>
      <c r="M69" s="3" t="s">
        <v>834</v>
      </c>
      <c r="N69" s="3" t="s">
        <v>835</v>
      </c>
      <c r="O69" s="3">
        <v>0.838050617091925</v>
      </c>
    </row>
    <row r="70" spans="1:15" ht="15">
      <c r="A70" s="3" t="s">
        <v>73</v>
      </c>
      <c r="B70" s="3" t="s">
        <v>33</v>
      </c>
      <c r="C70" s="3" t="s">
        <v>61</v>
      </c>
      <c r="D70" s="3">
        <v>0.496192895686025</v>
      </c>
      <c r="E70" s="3">
        <v>0.392998765368182</v>
      </c>
      <c r="F70" s="3">
        <v>0.602047380099044</v>
      </c>
      <c r="G70" s="3">
        <v>0.518302719543545</v>
      </c>
      <c r="H70" s="3">
        <v>0.233163464415506</v>
      </c>
      <c r="I70" s="3">
        <v>0.146496525786925</v>
      </c>
      <c r="J70" s="3" t="s">
        <v>745</v>
      </c>
      <c r="K70" s="3" t="s">
        <v>744</v>
      </c>
      <c r="L70" s="3">
        <v>1.08354237532158</v>
      </c>
      <c r="M70" s="3" t="s">
        <v>746</v>
      </c>
      <c r="N70" s="3" t="s">
        <v>747</v>
      </c>
      <c r="O70" s="3">
        <v>1.12479807786056</v>
      </c>
    </row>
    <row r="71" spans="1:15" ht="15">
      <c r="A71" s="3" t="s">
        <v>86</v>
      </c>
      <c r="B71" s="3" t="s">
        <v>33</v>
      </c>
      <c r="C71" s="3" t="s">
        <v>72</v>
      </c>
      <c r="D71" s="3">
        <v>0.0073123514029675</v>
      </c>
      <c r="E71" s="3">
        <v>0.412499946309791</v>
      </c>
      <c r="F71" s="3">
        <v>0.0415889986043776</v>
      </c>
      <c r="G71" s="3">
        <v>0.536249930202729</v>
      </c>
      <c r="H71" s="3">
        <v>0.0158019075130777</v>
      </c>
      <c r="I71" s="3">
        <v>0.151375232820931</v>
      </c>
      <c r="J71" s="3" t="s">
        <v>793</v>
      </c>
      <c r="K71" s="3" t="s">
        <v>792</v>
      </c>
      <c r="L71" s="3">
        <v>0.700647834772026</v>
      </c>
      <c r="M71" s="3" t="s">
        <v>794</v>
      </c>
      <c r="N71" s="3" t="s">
        <v>795</v>
      </c>
      <c r="O71" s="3">
        <v>0.889190363360488</v>
      </c>
    </row>
    <row r="72" spans="1:15" ht="15">
      <c r="A72" s="3" t="s">
        <v>29</v>
      </c>
      <c r="B72" s="3" t="s">
        <v>8</v>
      </c>
      <c r="C72" s="3" t="s">
        <v>11</v>
      </c>
      <c r="D72" s="3">
        <v>0.270030180784375</v>
      </c>
      <c r="E72" s="3">
        <v>0.444370223017414</v>
      </c>
      <c r="F72" s="3">
        <v>0.446777208206875</v>
      </c>
      <c r="G72" s="3">
        <v>0.569544933726545</v>
      </c>
      <c r="H72" s="3">
        <v>0.168330859428013</v>
      </c>
      <c r="I72" s="3">
        <v>0.159029919374274</v>
      </c>
      <c r="J72" s="3" t="s">
        <v>618</v>
      </c>
      <c r="K72" s="3" t="s">
        <v>617</v>
      </c>
      <c r="L72" s="3">
        <v>0.627759772860116</v>
      </c>
      <c r="M72" s="3" t="s">
        <v>619</v>
      </c>
      <c r="N72" s="3" t="s">
        <v>620</v>
      </c>
      <c r="O72" s="3">
        <v>0.782946285459785</v>
      </c>
    </row>
    <row r="73" spans="1:15" ht="15">
      <c r="A73" s="3" t="s">
        <v>30</v>
      </c>
      <c r="B73" s="3" t="s">
        <v>8</v>
      </c>
      <c r="C73" s="3" t="s">
        <v>11</v>
      </c>
      <c r="D73" s="3">
        <v>0.34464750455752</v>
      </c>
      <c r="E73" s="3">
        <v>0.457171577173214</v>
      </c>
      <c r="F73" s="3">
        <v>0.50585359539894</v>
      </c>
      <c r="G73" s="3">
        <v>0.574754072885117</v>
      </c>
      <c r="H73" s="3">
        <v>0.189963153203065</v>
      </c>
      <c r="I73" s="3">
        <v>0.161998844585224</v>
      </c>
      <c r="J73" s="3" t="s">
        <v>622</v>
      </c>
      <c r="K73" s="3" t="s">
        <v>621</v>
      </c>
      <c r="L73" s="3">
        <v>0.529103533268402</v>
      </c>
      <c r="M73" s="3" t="s">
        <v>623</v>
      </c>
      <c r="N73" s="3" t="s">
        <v>624</v>
      </c>
      <c r="O73" s="3">
        <v>0.656154837044087</v>
      </c>
    </row>
    <row r="74" spans="1:15" ht="15">
      <c r="A74" s="3" t="s">
        <v>119</v>
      </c>
      <c r="B74" s="3" t="s">
        <v>103</v>
      </c>
      <c r="C74" s="3" t="s">
        <v>115</v>
      </c>
      <c r="D74" s="3">
        <v>0.198401339396337</v>
      </c>
      <c r="E74" s="3">
        <v>0.461066454072676</v>
      </c>
      <c r="F74" s="3">
        <v>0.392957985337919</v>
      </c>
      <c r="G74" s="3">
        <v>0.574754072885117</v>
      </c>
      <c r="H74" s="3">
        <v>0.14605575051612</v>
      </c>
      <c r="I74" s="3">
        <v>0.162890579217921</v>
      </c>
      <c r="J74" s="3" t="s">
        <v>893</v>
      </c>
      <c r="K74" s="3" t="s">
        <v>892</v>
      </c>
      <c r="L74" s="3">
        <v>1.29465552722296</v>
      </c>
      <c r="M74" s="3" t="s">
        <v>894</v>
      </c>
      <c r="N74" s="3" t="s">
        <v>895</v>
      </c>
      <c r="O74" s="3">
        <v>1.14541151172763</v>
      </c>
    </row>
    <row r="75" spans="1:15" ht="15">
      <c r="A75" s="3" t="s">
        <v>118</v>
      </c>
      <c r="B75" s="3" t="s">
        <v>103</v>
      </c>
      <c r="C75" s="3" t="s">
        <v>108</v>
      </c>
      <c r="D75" s="3">
        <v>0.106643331139417</v>
      </c>
      <c r="E75" s="3">
        <v>0.47174998194645</v>
      </c>
      <c r="F75" s="3">
        <v>0.291777732564451</v>
      </c>
      <c r="G75" s="3">
        <v>0.580124977799013</v>
      </c>
      <c r="H75" s="3">
        <v>0.106607020894197</v>
      </c>
      <c r="I75" s="3">
        <v>0.165309433101424</v>
      </c>
      <c r="J75" s="3" t="s">
        <v>889</v>
      </c>
      <c r="K75" s="3" t="s">
        <v>888</v>
      </c>
      <c r="L75" s="3">
        <v>0.797040655869667</v>
      </c>
      <c r="M75" s="3" t="s">
        <v>890</v>
      </c>
      <c r="N75" s="3" t="s">
        <v>891</v>
      </c>
      <c r="O75" s="3">
        <v>0.894025661320986</v>
      </c>
    </row>
    <row r="76" spans="1:15" ht="15">
      <c r="A76" s="3" t="s">
        <v>39</v>
      </c>
      <c r="B76" s="3" t="s">
        <v>33</v>
      </c>
      <c r="C76" s="3" t="s">
        <v>38</v>
      </c>
      <c r="D76" s="3">
        <v>0.00107402633689092</v>
      </c>
      <c r="E76" s="3">
        <v>0.516622387862665</v>
      </c>
      <c r="F76" s="3">
        <v>0.0108595996285637</v>
      </c>
      <c r="G76" s="3">
        <v>0.626835163940033</v>
      </c>
      <c r="H76" s="3">
        <v>0.00403772692334798</v>
      </c>
      <c r="I76" s="3">
        <v>0.175751041327476</v>
      </c>
      <c r="J76" s="3" t="s">
        <v>642</v>
      </c>
      <c r="K76" s="3" t="s">
        <v>641</v>
      </c>
      <c r="L76" s="3">
        <v>0.620846285099463</v>
      </c>
      <c r="M76" s="3" t="s">
        <v>643</v>
      </c>
      <c r="N76" s="3" t="s">
        <v>644</v>
      </c>
      <c r="O76" s="3">
        <v>0.8781375384417</v>
      </c>
    </row>
    <row r="77" spans="1:15" ht="15">
      <c r="A77" s="3" t="s">
        <v>79</v>
      </c>
      <c r="B77" s="3" t="s">
        <v>33</v>
      </c>
      <c r="C77" s="3" t="s">
        <v>76</v>
      </c>
      <c r="D77" s="3">
        <v>0.065029678363162</v>
      </c>
      <c r="E77" s="3">
        <v>0.542167937577128</v>
      </c>
      <c r="F77" s="3">
        <v>0.239793060442678</v>
      </c>
      <c r="G77" s="3">
        <v>0.649174767362088</v>
      </c>
      <c r="H77" s="3">
        <v>0.0805974594987689</v>
      </c>
      <c r="I77" s="3">
        <v>0.18142762618374</v>
      </c>
      <c r="J77" s="3" t="s">
        <v>765</v>
      </c>
      <c r="K77" s="3" t="s">
        <v>764</v>
      </c>
      <c r="L77" s="3">
        <v>0.746861407826476</v>
      </c>
      <c r="M77" s="3" t="s">
        <v>766</v>
      </c>
      <c r="N77" s="3" t="s">
        <v>767</v>
      </c>
      <c r="O77" s="3">
        <v>0.901777351615932</v>
      </c>
    </row>
    <row r="78" spans="1:15" ht="15">
      <c r="A78" s="3" t="s">
        <v>53</v>
      </c>
      <c r="B78" s="3" t="s">
        <v>33</v>
      </c>
      <c r="C78" s="3" t="s">
        <v>54</v>
      </c>
      <c r="D78" s="3">
        <v>0.00256630234085858</v>
      </c>
      <c r="E78" s="3">
        <v>0.566124880637448</v>
      </c>
      <c r="F78" s="3">
        <v>0.01796411638601</v>
      </c>
      <c r="G78" s="3">
        <v>0.661403395341478</v>
      </c>
      <c r="H78" s="3">
        <v>0.00682553836860153</v>
      </c>
      <c r="I78" s="3">
        <v>0.186585176741372</v>
      </c>
      <c r="J78" s="3" t="s">
        <v>682</v>
      </c>
      <c r="K78" s="3" t="s">
        <v>681</v>
      </c>
      <c r="L78" s="3">
        <v>0.539144760775375</v>
      </c>
      <c r="M78" s="3" t="s">
        <v>683</v>
      </c>
      <c r="N78" s="3" t="s">
        <v>684</v>
      </c>
      <c r="O78" s="3">
        <v>1.10476749913767</v>
      </c>
    </row>
    <row r="79" spans="1:15" ht="15">
      <c r="A79" s="3" t="s">
        <v>116</v>
      </c>
      <c r="B79" s="3" t="s">
        <v>103</v>
      </c>
      <c r="C79" s="3" t="s">
        <v>108</v>
      </c>
      <c r="D79" s="3">
        <v>0.856048525869652</v>
      </c>
      <c r="E79" s="3">
        <v>0.566917196006981</v>
      </c>
      <c r="F79" s="3">
        <v>0.939740345371806</v>
      </c>
      <c r="G79" s="3">
        <v>0.661403395341478</v>
      </c>
      <c r="H79" s="3">
        <v>0.344078435181081</v>
      </c>
      <c r="I79" s="3">
        <v>0.186753091456032</v>
      </c>
      <c r="J79" s="3" t="s">
        <v>881</v>
      </c>
      <c r="K79" s="3" t="s">
        <v>880</v>
      </c>
      <c r="L79" s="3">
        <v>0.965773239260874</v>
      </c>
      <c r="M79" s="3" t="s">
        <v>882</v>
      </c>
      <c r="N79" s="3" t="s">
        <v>883</v>
      </c>
      <c r="O79" s="3">
        <v>0.88771570607299</v>
      </c>
    </row>
    <row r="80" spans="1:15" ht="15">
      <c r="A80" s="3" t="s">
        <v>97</v>
      </c>
      <c r="B80" s="3" t="s">
        <v>33</v>
      </c>
      <c r="C80" s="3" t="s">
        <v>98</v>
      </c>
      <c r="D80" s="3">
        <v>0.450916825495279</v>
      </c>
      <c r="E80" s="3">
        <v>0.58268989929444</v>
      </c>
      <c r="F80" s="3">
        <v>0.586191873143862</v>
      </c>
      <c r="G80" s="3">
        <v>0.671199757415114</v>
      </c>
      <c r="H80" s="3">
        <v>0.219459449199576</v>
      </c>
      <c r="I80" s="3">
        <v>0.190061263093783</v>
      </c>
      <c r="J80" s="3" t="s">
        <v>837</v>
      </c>
      <c r="K80" s="3" t="s">
        <v>836</v>
      </c>
      <c r="L80" s="3">
        <v>1.26712588189277</v>
      </c>
      <c r="M80" s="3" t="s">
        <v>838</v>
      </c>
      <c r="N80" s="3" t="s">
        <v>839</v>
      </c>
      <c r="O80" s="3">
        <v>1.18070438258262</v>
      </c>
    </row>
    <row r="81" spans="1:15" ht="15">
      <c r="A81" s="3" t="s">
        <v>68</v>
      </c>
      <c r="B81" s="3" t="s">
        <v>33</v>
      </c>
      <c r="C81" s="3" t="s">
        <v>57</v>
      </c>
      <c r="D81" s="3">
        <v>0.640094360817442</v>
      </c>
      <c r="E81" s="3">
        <v>0.610780823188633</v>
      </c>
      <c r="F81" s="3">
        <v>0.737323883979584</v>
      </c>
      <c r="G81" s="3">
        <v>0.686940678645167</v>
      </c>
      <c r="H81" s="3">
        <v>0.281732700019304</v>
      </c>
      <c r="I81" s="3">
        <v>0.195794703471153</v>
      </c>
      <c r="J81" s="3" t="s">
        <v>729</v>
      </c>
      <c r="K81" s="3" t="s">
        <v>728</v>
      </c>
      <c r="L81" s="3">
        <v>0.861947022449463</v>
      </c>
      <c r="M81" s="3" t="s">
        <v>730</v>
      </c>
      <c r="N81" s="3" t="s">
        <v>731</v>
      </c>
      <c r="O81" s="3">
        <v>0.850370271473506</v>
      </c>
    </row>
    <row r="82" spans="1:15" ht="15">
      <c r="A82" s="3" t="s">
        <v>67</v>
      </c>
      <c r="B82" s="3" t="s">
        <v>33</v>
      </c>
      <c r="C82" s="3" t="s">
        <v>42</v>
      </c>
      <c r="D82" s="3">
        <v>0.0821431613354214</v>
      </c>
      <c r="E82" s="3">
        <v>0.611452691980862</v>
      </c>
      <c r="F82" s="3">
        <v>0.266965274340119</v>
      </c>
      <c r="G82" s="3">
        <v>0.686940678645167</v>
      </c>
      <c r="H82" s="3">
        <v>0.0926684841790235</v>
      </c>
      <c r="I82" s="3">
        <v>0.195929417992429</v>
      </c>
      <c r="J82" s="3" t="s">
        <v>725</v>
      </c>
      <c r="K82" s="3" t="s">
        <v>724</v>
      </c>
      <c r="L82" s="3">
        <v>0.508843349884353</v>
      </c>
      <c r="M82" s="3" t="s">
        <v>726</v>
      </c>
      <c r="N82" s="3" t="s">
        <v>727</v>
      </c>
      <c r="O82" s="3">
        <v>1.16612263306917</v>
      </c>
    </row>
    <row r="83" spans="1:15" ht="15">
      <c r="A83" s="3" t="s">
        <v>40</v>
      </c>
      <c r="B83" s="3" t="s">
        <v>33</v>
      </c>
      <c r="C83" s="3" t="s">
        <v>38</v>
      </c>
      <c r="D83" s="3">
        <v>0.000145356363974063</v>
      </c>
      <c r="E83" s="3">
        <v>0.677034421830238</v>
      </c>
      <c r="F83" s="3">
        <v>0.00264548582432795</v>
      </c>
      <c r="G83" s="3">
        <v>0.749664712525977</v>
      </c>
      <c r="H83" s="3">
        <v>0.0010051629932438</v>
      </c>
      <c r="I83" s="3">
        <v>0.212478804772014</v>
      </c>
      <c r="J83" s="3" t="s">
        <v>646</v>
      </c>
      <c r="K83" s="3" t="s">
        <v>645</v>
      </c>
      <c r="L83" s="3">
        <v>0.59439051961151</v>
      </c>
      <c r="M83" s="3" t="s">
        <v>647</v>
      </c>
      <c r="N83" s="3" t="s">
        <v>648</v>
      </c>
      <c r="O83" s="3">
        <v>0.920661826836561</v>
      </c>
    </row>
    <row r="84" spans="1:15" ht="15">
      <c r="A84" s="3" t="s">
        <v>117</v>
      </c>
      <c r="B84" s="3" t="s">
        <v>103</v>
      </c>
      <c r="C84" s="3" t="s">
        <v>106</v>
      </c>
      <c r="D84" s="3">
        <v>0.198638102478508</v>
      </c>
      <c r="E84" s="3">
        <v>0.683760122413803</v>
      </c>
      <c r="F84" s="3">
        <v>0.392957985337919</v>
      </c>
      <c r="G84" s="3">
        <v>0.749664712525977</v>
      </c>
      <c r="H84" s="3">
        <v>0.146132673682967</v>
      </c>
      <c r="I84" s="3">
        <v>0.214137585239469</v>
      </c>
      <c r="J84" s="3" t="s">
        <v>885</v>
      </c>
      <c r="K84" s="3" t="s">
        <v>884</v>
      </c>
      <c r="L84" s="3">
        <v>0.810770036603057</v>
      </c>
      <c r="M84" s="3" t="s">
        <v>886</v>
      </c>
      <c r="N84" s="3" t="s">
        <v>887</v>
      </c>
      <c r="O84" s="3">
        <v>0.926930319779241</v>
      </c>
    </row>
    <row r="85" spans="1:15" ht="15">
      <c r="A85" s="3" t="s">
        <v>27</v>
      </c>
      <c r="B85" s="3" t="s">
        <v>8</v>
      </c>
      <c r="C85" s="3" t="s">
        <v>11</v>
      </c>
      <c r="D85" s="3">
        <v>0.340727574204319</v>
      </c>
      <c r="E85" s="3">
        <v>0.83496902637344</v>
      </c>
      <c r="F85" s="3">
        <v>0.50585359539894</v>
      </c>
      <c r="G85" s="3">
        <v>0.899331290809214</v>
      </c>
      <c r="H85" s="3">
        <v>0.188952192035428</v>
      </c>
      <c r="I85" s="3">
        <v>0.249669537998344</v>
      </c>
      <c r="J85" s="3" t="s">
        <v>610</v>
      </c>
      <c r="K85" s="3" t="s">
        <v>609</v>
      </c>
      <c r="L85" s="3">
        <v>0.697362608566487</v>
      </c>
      <c r="M85" s="3" t="s">
        <v>611</v>
      </c>
      <c r="N85" s="3" t="s">
        <v>612</v>
      </c>
      <c r="O85" s="3">
        <v>0.933974182265579</v>
      </c>
    </row>
    <row r="86" spans="1:15" ht="15">
      <c r="A86" s="3" t="s">
        <v>22</v>
      </c>
      <c r="B86" s="3" t="s">
        <v>8</v>
      </c>
      <c r="C86" s="3" t="s">
        <v>11</v>
      </c>
      <c r="D86" s="3">
        <v>0.254981199317489</v>
      </c>
      <c r="E86" s="3">
        <v>0.840034722184431</v>
      </c>
      <c r="F86" s="3">
        <v>0.429690539590583</v>
      </c>
      <c r="G86" s="3">
        <v>0.899331290809214</v>
      </c>
      <c r="H86" s="3">
        <v>0.16326265103051</v>
      </c>
      <c r="I86" s="3">
        <v>0.250804364679901</v>
      </c>
      <c r="J86" s="3" t="s">
        <v>590</v>
      </c>
      <c r="K86" s="3" t="s">
        <v>589</v>
      </c>
      <c r="L86" s="3">
        <v>0.329908180630901</v>
      </c>
      <c r="M86" s="3" t="s">
        <v>591</v>
      </c>
      <c r="N86" s="3" t="s">
        <v>592</v>
      </c>
      <c r="O86" s="3">
        <v>1.14052457861841</v>
      </c>
    </row>
    <row r="87" spans="1:15" ht="15">
      <c r="A87" s="3" t="s">
        <v>25</v>
      </c>
      <c r="B87" s="3" t="s">
        <v>8</v>
      </c>
      <c r="C87" s="3" t="s">
        <v>11</v>
      </c>
      <c r="D87" s="3">
        <v>0.239904947252844</v>
      </c>
      <c r="E87" s="3">
        <v>0.852695628259898</v>
      </c>
      <c r="F87" s="3">
        <v>0.419833657692477</v>
      </c>
      <c r="G87" s="3">
        <v>0.901537719996447</v>
      </c>
      <c r="H87" s="3">
        <v>0.158799983692219</v>
      </c>
      <c r="I87" s="3">
        <v>0.253625729839208</v>
      </c>
      <c r="J87" s="3" t="s">
        <v>602</v>
      </c>
      <c r="K87" s="3" t="s">
        <v>601</v>
      </c>
      <c r="L87" s="3">
        <v>0.279885587331258</v>
      </c>
      <c r="M87" s="3" t="s">
        <v>603</v>
      </c>
      <c r="N87" s="3" t="s">
        <v>604</v>
      </c>
      <c r="O87" s="3">
        <v>0.888738939256946</v>
      </c>
    </row>
    <row r="88" spans="1:15" ht="15">
      <c r="A88" s="3" t="s">
        <v>66</v>
      </c>
      <c r="B88" s="3" t="s">
        <v>33</v>
      </c>
      <c r="C88" s="3" t="s">
        <v>38</v>
      </c>
      <c r="D88" s="4">
        <v>1.33918668966565E-05</v>
      </c>
      <c r="E88" s="3">
        <v>0.861909688348252</v>
      </c>
      <c r="F88" s="3">
        <v>0.000609329943797872</v>
      </c>
      <c r="G88" s="3">
        <v>0.901537719996447</v>
      </c>
      <c r="H88" s="3">
        <v>0.000231517366129352</v>
      </c>
      <c r="I88" s="3">
        <v>0.255665674381216</v>
      </c>
      <c r="J88" s="3" t="s">
        <v>721</v>
      </c>
      <c r="K88" s="3" t="s">
        <v>720</v>
      </c>
      <c r="L88" s="3">
        <v>0.502398075961905</v>
      </c>
      <c r="M88" s="3" t="s">
        <v>722</v>
      </c>
      <c r="N88" s="3" t="s">
        <v>723</v>
      </c>
      <c r="O88" s="3">
        <v>1.02915592572124</v>
      </c>
    </row>
    <row r="89" spans="1:15" ht="15">
      <c r="A89" s="3" t="s">
        <v>24</v>
      </c>
      <c r="B89" s="3" t="s">
        <v>8</v>
      </c>
      <c r="C89" s="3" t="s">
        <v>11</v>
      </c>
      <c r="D89" s="3">
        <v>0.182758205016249</v>
      </c>
      <c r="E89" s="3">
        <v>0.937878596726982</v>
      </c>
      <c r="F89" s="3">
        <v>0.386767364104154</v>
      </c>
      <c r="G89" s="3">
        <v>0.969851730706311</v>
      </c>
      <c r="H89" s="3">
        <v>0.140735773045543</v>
      </c>
      <c r="I89" s="3">
        <v>0.272069179367049</v>
      </c>
      <c r="J89" s="3" t="s">
        <v>598</v>
      </c>
      <c r="K89" s="3" t="s">
        <v>597</v>
      </c>
      <c r="L89" s="3">
        <v>0.60954451794509</v>
      </c>
      <c r="M89" s="3" t="s">
        <v>599</v>
      </c>
      <c r="N89" s="3" t="s">
        <v>600</v>
      </c>
      <c r="O89" s="3">
        <v>0.972094864912861</v>
      </c>
    </row>
    <row r="90" spans="1:15" ht="15">
      <c r="A90" s="3" t="s">
        <v>120</v>
      </c>
      <c r="B90" s="3" t="s">
        <v>103</v>
      </c>
      <c r="C90" s="3" t="s">
        <v>108</v>
      </c>
      <c r="D90" s="3">
        <v>0.844738259844698</v>
      </c>
      <c r="E90" s="3">
        <v>0.970756722575736</v>
      </c>
      <c r="F90" s="3">
        <v>0.939740345371806</v>
      </c>
      <c r="G90" s="3">
        <v>0.992571480386426</v>
      </c>
      <c r="H90" s="3">
        <v>0.341082981452659</v>
      </c>
      <c r="I90" s="3">
        <v>0.278946311645986</v>
      </c>
      <c r="J90" s="3" t="s">
        <v>897</v>
      </c>
      <c r="K90" s="3" t="s">
        <v>896</v>
      </c>
      <c r="L90" s="3">
        <v>0.95614323310115</v>
      </c>
      <c r="M90" s="3" t="s">
        <v>898</v>
      </c>
      <c r="N90" s="3" t="s">
        <v>899</v>
      </c>
      <c r="O90" s="3">
        <v>1.01036873317781</v>
      </c>
    </row>
    <row r="91" spans="1:15" ht="15">
      <c r="A91" s="3" t="s">
        <v>44</v>
      </c>
      <c r="B91" s="3" t="s">
        <v>33</v>
      </c>
      <c r="C91" s="3" t="s">
        <v>45</v>
      </c>
      <c r="D91" s="3">
        <v>0.111655241364182</v>
      </c>
      <c r="E91" s="3">
        <v>0.994676037793761</v>
      </c>
      <c r="F91" s="3">
        <v>0.291777732564451</v>
      </c>
      <c r="G91" s="3">
        <v>0.998530705024036</v>
      </c>
      <c r="H91" s="3">
        <v>0.109076136114015</v>
      </c>
      <c r="I91" s="3">
        <v>0.283868426917052</v>
      </c>
      <c r="J91" s="3" t="s">
        <v>658</v>
      </c>
      <c r="K91" s="3" t="s">
        <v>657</v>
      </c>
      <c r="L91" s="3">
        <v>0.6122343859132</v>
      </c>
      <c r="M91" s="3" t="s">
        <v>659</v>
      </c>
      <c r="N91" s="3" t="s">
        <v>660</v>
      </c>
      <c r="O91" s="3">
        <v>0.998343753579774</v>
      </c>
    </row>
    <row r="92" spans="1:15" ht="15">
      <c r="A92" s="3" t="s">
        <v>31</v>
      </c>
      <c r="B92" s="3" t="s">
        <v>8</v>
      </c>
      <c r="C92" s="3" t="s">
        <v>11</v>
      </c>
      <c r="D92" s="3">
        <v>0.218223309845715</v>
      </c>
      <c r="E92" s="3">
        <v>0.998530705024036</v>
      </c>
      <c r="F92" s="3">
        <v>0.402842857648257</v>
      </c>
      <c r="G92" s="3">
        <v>0.998530705024036</v>
      </c>
      <c r="H92" s="3">
        <v>0.152159594523897</v>
      </c>
      <c r="I92" s="3">
        <v>0.284655359730213</v>
      </c>
      <c r="J92" s="3" t="s">
        <v>626</v>
      </c>
      <c r="K92" s="3" t="s">
        <v>625</v>
      </c>
      <c r="L92" s="3">
        <v>0.466344989115729</v>
      </c>
      <c r="M92" s="3" t="s">
        <v>627</v>
      </c>
      <c r="N92" s="3" t="s">
        <v>628</v>
      </c>
      <c r="O92" s="3">
        <v>0.999097631467031</v>
      </c>
    </row>
  </sheetData>
  <sheetProtection/>
  <autoFilter ref="A1:O1">
    <sortState ref="A2:O92">
      <sortCondition sortBy="value" ref="E2:E92"/>
    </sortState>
  </autoFilter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1" sqref="F1:F65536"/>
    </sheetView>
  </sheetViews>
  <sheetFormatPr defaultColWidth="9.140625" defaultRowHeight="15"/>
  <cols>
    <col min="1" max="1" width="16.57421875" style="0" customWidth="1"/>
    <col min="2" max="2" width="12.421875" style="0" customWidth="1"/>
    <col min="3" max="3" width="16.7109375" style="0" customWidth="1"/>
    <col min="4" max="4" width="17.140625" style="0" customWidth="1"/>
    <col min="5" max="5" width="17.421875" style="0" customWidth="1"/>
    <col min="6" max="8" width="12.421875" style="0" customWidth="1"/>
  </cols>
  <sheetData>
    <row r="1" spans="1:8" ht="15">
      <c r="A1" s="6" t="s">
        <v>0</v>
      </c>
      <c r="B1" s="6" t="s">
        <v>1</v>
      </c>
      <c r="C1" s="6" t="s">
        <v>2</v>
      </c>
      <c r="D1" s="6" t="s">
        <v>4</v>
      </c>
      <c r="E1" s="6" t="s">
        <v>3</v>
      </c>
      <c r="F1" s="6" t="s">
        <v>542</v>
      </c>
      <c r="G1" s="6" t="s">
        <v>125</v>
      </c>
      <c r="H1" s="6" t="s">
        <v>308</v>
      </c>
    </row>
    <row r="2" spans="1:8" ht="15">
      <c r="A2" s="2" t="s">
        <v>69</v>
      </c>
      <c r="B2" s="2" t="s">
        <v>33</v>
      </c>
      <c r="C2" s="2" t="s">
        <v>38</v>
      </c>
      <c r="D2" s="2" t="s">
        <v>402</v>
      </c>
      <c r="E2" s="2" t="s">
        <v>401</v>
      </c>
      <c r="F2" s="2">
        <v>0.549450549450549</v>
      </c>
      <c r="G2" s="7">
        <v>0.000685649252514167</v>
      </c>
      <c r="H2" s="2">
        <v>0.0623940819787892</v>
      </c>
    </row>
    <row r="3" spans="1:8" ht="15">
      <c r="A3" s="2" t="s">
        <v>37</v>
      </c>
      <c r="B3" s="2" t="s">
        <v>33</v>
      </c>
      <c r="C3" s="2" t="s">
        <v>38</v>
      </c>
      <c r="D3" s="2" t="s">
        <v>354</v>
      </c>
      <c r="E3" s="2" t="s">
        <v>353</v>
      </c>
      <c r="F3" s="2">
        <v>0.613496932515337</v>
      </c>
      <c r="G3" s="7">
        <v>0.0022069264892635</v>
      </c>
      <c r="H3" s="2">
        <v>0.0704466555076115</v>
      </c>
    </row>
    <row r="4" spans="1:8" ht="15">
      <c r="A4" s="2" t="s">
        <v>66</v>
      </c>
      <c r="B4" s="2" t="s">
        <v>33</v>
      </c>
      <c r="C4" s="2" t="s">
        <v>38</v>
      </c>
      <c r="D4" s="2" t="s">
        <v>396</v>
      </c>
      <c r="E4" s="2" t="s">
        <v>395</v>
      </c>
      <c r="F4" s="2">
        <v>0.571428571428571</v>
      </c>
      <c r="G4" s="7">
        <v>0.00240828904007481</v>
      </c>
      <c r="H4" s="2">
        <v>0.0704466555076115</v>
      </c>
    </row>
    <row r="5" spans="1:8" ht="15">
      <c r="A5" s="2" t="s">
        <v>39</v>
      </c>
      <c r="B5" s="2" t="s">
        <v>33</v>
      </c>
      <c r="C5" s="2" t="s">
        <v>38</v>
      </c>
      <c r="D5" s="2" t="s">
        <v>356</v>
      </c>
      <c r="E5" s="2" t="s">
        <v>355</v>
      </c>
      <c r="F5" s="2">
        <v>0.625</v>
      </c>
      <c r="G5" s="7">
        <v>0.00309655628604886</v>
      </c>
      <c r="H5" s="2">
        <v>0.0704466555076115</v>
      </c>
    </row>
    <row r="6" spans="1:8" ht="15">
      <c r="A6" s="2" t="s">
        <v>40</v>
      </c>
      <c r="B6" s="2" t="s">
        <v>33</v>
      </c>
      <c r="C6" s="2" t="s">
        <v>38</v>
      </c>
      <c r="D6" s="2" t="s">
        <v>358</v>
      </c>
      <c r="E6" s="2" t="s">
        <v>357</v>
      </c>
      <c r="F6" s="2">
        <v>0.699300699300699</v>
      </c>
      <c r="G6" s="7">
        <v>0.0135227127827985</v>
      </c>
      <c r="H6" s="2">
        <v>0.246113372646932</v>
      </c>
    </row>
    <row r="7" spans="1:8" ht="15">
      <c r="A7" s="2" t="s">
        <v>107</v>
      </c>
      <c r="B7" s="2" t="s">
        <v>103</v>
      </c>
      <c r="C7" s="2" t="s">
        <v>108</v>
      </c>
      <c r="D7" s="2" t="s">
        <v>466</v>
      </c>
      <c r="E7" s="2" t="s">
        <v>465</v>
      </c>
      <c r="F7" s="2">
        <v>0.763358778625954</v>
      </c>
      <c r="G7" s="7">
        <v>0.032709979955604</v>
      </c>
      <c r="H7" s="2">
        <v>0.426005019120266</v>
      </c>
    </row>
    <row r="8" spans="1:8" ht="15">
      <c r="A8" s="2" t="s">
        <v>105</v>
      </c>
      <c r="B8" s="2" t="s">
        <v>103</v>
      </c>
      <c r="C8" s="2" t="s">
        <v>106</v>
      </c>
      <c r="D8" s="2" t="s">
        <v>464</v>
      </c>
      <c r="E8" s="2" t="s">
        <v>463</v>
      </c>
      <c r="F8" s="2">
        <v>0.793650793650794</v>
      </c>
      <c r="G8" s="7">
        <v>0.0327696168554051</v>
      </c>
      <c r="H8" s="2">
        <v>0.426005019120266</v>
      </c>
    </row>
    <row r="9" spans="1:8" ht="15">
      <c r="A9" s="2" t="s">
        <v>97</v>
      </c>
      <c r="B9" s="2" t="s">
        <v>33</v>
      </c>
      <c r="C9" s="2" t="s">
        <v>98</v>
      </c>
      <c r="D9" s="2" t="s">
        <v>454</v>
      </c>
      <c r="E9" s="2" t="s">
        <v>453</v>
      </c>
      <c r="F9" s="2">
        <v>0.448430493273543</v>
      </c>
      <c r="G9" s="7">
        <v>0.0421176578060597</v>
      </c>
      <c r="H9" s="2">
        <v>0.442273354841017</v>
      </c>
    </row>
    <row r="10" spans="1:8" ht="15">
      <c r="A10" s="2" t="s">
        <v>51</v>
      </c>
      <c r="B10" s="2" t="s">
        <v>33</v>
      </c>
      <c r="C10" s="2" t="s">
        <v>47</v>
      </c>
      <c r="D10" s="2" t="s">
        <v>372</v>
      </c>
      <c r="E10" s="2" t="s">
        <v>371</v>
      </c>
      <c r="F10" s="2">
        <v>0.613496932515337</v>
      </c>
      <c r="G10" s="7">
        <v>0.0448256859268855</v>
      </c>
      <c r="H10" s="2">
        <v>0.442273354841017</v>
      </c>
    </row>
    <row r="11" spans="1:8" ht="15">
      <c r="A11" t="s">
        <v>31</v>
      </c>
      <c r="B11" t="s">
        <v>8</v>
      </c>
      <c r="C11" t="s">
        <v>11</v>
      </c>
      <c r="D11" t="s">
        <v>348</v>
      </c>
      <c r="E11" t="s">
        <v>347</v>
      </c>
      <c r="F11">
        <v>1.42857142857143</v>
      </c>
      <c r="G11">
        <v>0.0506410397942171</v>
      </c>
      <c r="H11">
        <v>0.442273354841017</v>
      </c>
    </row>
    <row r="12" spans="1:8" ht="15">
      <c r="A12" t="s">
        <v>24</v>
      </c>
      <c r="B12" t="s">
        <v>8</v>
      </c>
      <c r="C12" t="s">
        <v>11</v>
      </c>
      <c r="D12" t="s">
        <v>334</v>
      </c>
      <c r="E12" t="s">
        <v>333</v>
      </c>
      <c r="F12">
        <v>1.31578947368421</v>
      </c>
      <c r="G12">
        <v>0.0570308052693998</v>
      </c>
      <c r="H12">
        <v>0.442273354841017</v>
      </c>
    </row>
    <row r="13" spans="1:8" ht="15">
      <c r="A13" t="s">
        <v>59</v>
      </c>
      <c r="B13" t="s">
        <v>33</v>
      </c>
      <c r="C13" t="s">
        <v>47</v>
      </c>
      <c r="D13" t="s">
        <v>384</v>
      </c>
      <c r="E13" t="s">
        <v>383</v>
      </c>
      <c r="F13">
        <v>0.689655172413793</v>
      </c>
      <c r="G13">
        <v>0.0802788663360347</v>
      </c>
      <c r="H13">
        <v>0.442273354841017</v>
      </c>
    </row>
    <row r="14" spans="1:8" ht="15">
      <c r="A14" t="s">
        <v>122</v>
      </c>
      <c r="B14" t="s">
        <v>103</v>
      </c>
      <c r="C14" t="s">
        <v>115</v>
      </c>
      <c r="D14" t="s">
        <v>488</v>
      </c>
      <c r="E14" t="s">
        <v>487</v>
      </c>
      <c r="F14">
        <v>0.689655172413793</v>
      </c>
      <c r="G14">
        <v>0.0848254878416852</v>
      </c>
      <c r="H14">
        <v>0.442273354841017</v>
      </c>
    </row>
    <row r="15" spans="1:8" ht="15">
      <c r="A15" t="s">
        <v>25</v>
      </c>
      <c r="B15" t="s">
        <v>8</v>
      </c>
      <c r="C15" t="s">
        <v>11</v>
      </c>
      <c r="D15" t="s">
        <v>336</v>
      </c>
      <c r="E15" t="s">
        <v>335</v>
      </c>
      <c r="F15">
        <v>2.04081632653061</v>
      </c>
      <c r="G15">
        <v>0.0896329942678892</v>
      </c>
      <c r="H15">
        <v>0.442273354841017</v>
      </c>
    </row>
    <row r="16" spans="1:8" ht="15">
      <c r="A16" t="s">
        <v>92</v>
      </c>
      <c r="B16" t="s">
        <v>33</v>
      </c>
      <c r="C16" t="s">
        <v>47</v>
      </c>
      <c r="D16" t="s">
        <v>444</v>
      </c>
      <c r="E16" t="s">
        <v>443</v>
      </c>
      <c r="F16">
        <v>0.813008130081301</v>
      </c>
      <c r="G16">
        <v>0.0945429689606403</v>
      </c>
      <c r="H16">
        <v>0.442273354841017</v>
      </c>
    </row>
    <row r="17" spans="1:8" ht="15">
      <c r="A17" t="s">
        <v>52</v>
      </c>
      <c r="B17" t="s">
        <v>33</v>
      </c>
      <c r="C17" t="s">
        <v>45</v>
      </c>
      <c r="D17" t="s">
        <v>374</v>
      </c>
      <c r="E17" t="s">
        <v>373</v>
      </c>
      <c r="F17">
        <v>0.763358778625954</v>
      </c>
      <c r="G17">
        <v>0.0997259188727955</v>
      </c>
      <c r="H17">
        <v>0.442273354841017</v>
      </c>
    </row>
    <row r="18" spans="1:8" ht="15">
      <c r="A18" t="s">
        <v>30</v>
      </c>
      <c r="B18" t="s">
        <v>8</v>
      </c>
      <c r="C18" t="s">
        <v>11</v>
      </c>
      <c r="D18" t="s">
        <v>346</v>
      </c>
      <c r="E18" t="s">
        <v>345</v>
      </c>
      <c r="F18">
        <v>1.5625</v>
      </c>
      <c r="G18">
        <v>0.0997838548502786</v>
      </c>
      <c r="H18">
        <v>0.442273354841017</v>
      </c>
    </row>
    <row r="19" spans="1:8" ht="15">
      <c r="A19" t="s">
        <v>43</v>
      </c>
      <c r="B19" t="s">
        <v>33</v>
      </c>
      <c r="C19" t="s">
        <v>42</v>
      </c>
      <c r="D19" t="s">
        <v>362</v>
      </c>
      <c r="E19" t="s">
        <v>361</v>
      </c>
      <c r="F19">
        <v>0.826446280991736</v>
      </c>
      <c r="G19">
        <v>0.0997838548502786</v>
      </c>
      <c r="H19">
        <v>0.442273354841017</v>
      </c>
    </row>
    <row r="20" spans="1:8" ht="15">
      <c r="A20" t="s">
        <v>41</v>
      </c>
      <c r="B20" t="s">
        <v>33</v>
      </c>
      <c r="C20" t="s">
        <v>42</v>
      </c>
      <c r="D20" t="s">
        <v>360</v>
      </c>
      <c r="E20" t="s">
        <v>359</v>
      </c>
      <c r="F20">
        <v>0.869565217391304</v>
      </c>
      <c r="G20">
        <v>0.10513302781912</v>
      </c>
      <c r="H20">
        <v>0.442273354841017</v>
      </c>
    </row>
    <row r="21" spans="1:8" ht="15">
      <c r="A21" t="s">
        <v>83</v>
      </c>
      <c r="B21" t="s">
        <v>33</v>
      </c>
      <c r="C21" t="s">
        <v>72</v>
      </c>
      <c r="D21" t="s">
        <v>426</v>
      </c>
      <c r="E21" t="s">
        <v>425</v>
      </c>
      <c r="F21">
        <v>0.793650793650794</v>
      </c>
      <c r="G21">
        <v>0.110770259892868</v>
      </c>
      <c r="H21">
        <v>0.442273354841017</v>
      </c>
    </row>
    <row r="22" spans="1:8" ht="15">
      <c r="A22" t="s">
        <v>119</v>
      </c>
      <c r="B22" t="s">
        <v>103</v>
      </c>
      <c r="C22" t="s">
        <v>115</v>
      </c>
      <c r="D22" t="s">
        <v>482</v>
      </c>
      <c r="E22" t="s">
        <v>481</v>
      </c>
      <c r="F22">
        <v>0.602409638554217</v>
      </c>
      <c r="G22">
        <v>0.110770259892868</v>
      </c>
      <c r="H22">
        <v>0.442273354841017</v>
      </c>
    </row>
    <row r="23" spans="1:8" ht="15">
      <c r="A23" t="s">
        <v>85</v>
      </c>
      <c r="B23" t="s">
        <v>33</v>
      </c>
      <c r="C23" t="s">
        <v>72</v>
      </c>
      <c r="D23" t="s">
        <v>430</v>
      </c>
      <c r="E23" t="s">
        <v>429</v>
      </c>
      <c r="F23">
        <v>0.78125</v>
      </c>
      <c r="G23">
        <v>0.110831263771593</v>
      </c>
      <c r="H23">
        <v>0.442273354841017</v>
      </c>
    </row>
    <row r="24" spans="1:8" ht="15">
      <c r="A24" t="s">
        <v>27</v>
      </c>
      <c r="B24" t="s">
        <v>8</v>
      </c>
      <c r="C24" t="s">
        <v>11</v>
      </c>
      <c r="D24" t="s">
        <v>340</v>
      </c>
      <c r="E24" t="s">
        <v>339</v>
      </c>
      <c r="F24">
        <v>1.51515151515152</v>
      </c>
      <c r="G24">
        <v>0.116080656079708</v>
      </c>
      <c r="H24">
        <v>0.442273354841017</v>
      </c>
    </row>
    <row r="25" spans="1:8" ht="15">
      <c r="A25" t="s">
        <v>118</v>
      </c>
      <c r="B25" t="s">
        <v>103</v>
      </c>
      <c r="C25" t="s">
        <v>108</v>
      </c>
      <c r="D25" t="s">
        <v>480</v>
      </c>
      <c r="E25" t="s">
        <v>479</v>
      </c>
      <c r="F25">
        <v>0.714285714285714</v>
      </c>
      <c r="G25">
        <v>0.116643522155873</v>
      </c>
      <c r="H25">
        <v>0.442273354841017</v>
      </c>
    </row>
    <row r="26" spans="1:8" ht="15">
      <c r="A26" t="s">
        <v>71</v>
      </c>
      <c r="B26" t="s">
        <v>33</v>
      </c>
      <c r="C26" t="s">
        <v>72</v>
      </c>
      <c r="D26" t="s">
        <v>406</v>
      </c>
      <c r="E26" t="s">
        <v>405</v>
      </c>
      <c r="F26">
        <v>0.793650793650794</v>
      </c>
      <c r="G26">
        <v>0.122822648101394</v>
      </c>
      <c r="H26">
        <v>0.447074439089074</v>
      </c>
    </row>
    <row r="27" spans="1:8" ht="15">
      <c r="A27" t="s">
        <v>48</v>
      </c>
      <c r="B27" t="s">
        <v>33</v>
      </c>
      <c r="C27" t="s">
        <v>45</v>
      </c>
      <c r="D27" t="s">
        <v>368</v>
      </c>
      <c r="E27" t="s">
        <v>367</v>
      </c>
      <c r="F27">
        <v>0.757575757575758</v>
      </c>
      <c r="G27">
        <v>0.142612202225967</v>
      </c>
      <c r="H27">
        <v>0.470127451106457</v>
      </c>
    </row>
    <row r="28" spans="1:8" ht="15">
      <c r="A28" t="s">
        <v>70</v>
      </c>
      <c r="B28" t="s">
        <v>33</v>
      </c>
      <c r="C28" t="s">
        <v>42</v>
      </c>
      <c r="D28" t="s">
        <v>404</v>
      </c>
      <c r="E28" t="s">
        <v>403</v>
      </c>
      <c r="F28">
        <v>0.8</v>
      </c>
      <c r="G28">
        <v>0.149820836066893</v>
      </c>
      <c r="H28">
        <v>0.470127451106457</v>
      </c>
    </row>
    <row r="29" spans="1:8" ht="15">
      <c r="A29" t="s">
        <v>73</v>
      </c>
      <c r="B29" t="s">
        <v>33</v>
      </c>
      <c r="C29" t="s">
        <v>61</v>
      </c>
      <c r="D29" t="s">
        <v>408</v>
      </c>
      <c r="E29" t="s">
        <v>407</v>
      </c>
      <c r="F29">
        <v>0.91743119266055</v>
      </c>
      <c r="G29">
        <v>0.149820836066893</v>
      </c>
      <c r="H29">
        <v>0.470127451106457</v>
      </c>
    </row>
    <row r="30" spans="1:8" ht="15">
      <c r="A30" t="s">
        <v>120</v>
      </c>
      <c r="B30" t="s">
        <v>103</v>
      </c>
      <c r="C30" t="s">
        <v>108</v>
      </c>
      <c r="D30" t="s">
        <v>484</v>
      </c>
      <c r="E30" t="s">
        <v>483</v>
      </c>
      <c r="F30">
        <v>0.709219858156028</v>
      </c>
      <c r="G30">
        <v>0.149820836066893</v>
      </c>
      <c r="H30">
        <v>0.470127451106457</v>
      </c>
    </row>
    <row r="31" spans="1:8" ht="15">
      <c r="A31" t="s">
        <v>81</v>
      </c>
      <c r="B31" t="s">
        <v>33</v>
      </c>
      <c r="C31" t="s">
        <v>42</v>
      </c>
      <c r="D31" t="s">
        <v>422</v>
      </c>
      <c r="E31" t="s">
        <v>421</v>
      </c>
      <c r="F31">
        <v>0.826446280991736</v>
      </c>
      <c r="G31">
        <v>0.164842602490377</v>
      </c>
      <c r="H31">
        <v>0.484104801688723</v>
      </c>
    </row>
    <row r="32" spans="1:8" ht="15">
      <c r="A32" t="s">
        <v>32</v>
      </c>
      <c r="B32" t="s">
        <v>33</v>
      </c>
      <c r="C32" t="s">
        <v>34</v>
      </c>
      <c r="D32" t="s">
        <v>350</v>
      </c>
      <c r="E32" t="s">
        <v>349</v>
      </c>
      <c r="F32">
        <v>1.13636363636364</v>
      </c>
      <c r="G32">
        <v>0.164914822553301</v>
      </c>
      <c r="H32">
        <v>0.484104801688723</v>
      </c>
    </row>
    <row r="33" spans="1:8" ht="15">
      <c r="A33" t="s">
        <v>117</v>
      </c>
      <c r="B33" t="s">
        <v>103</v>
      </c>
      <c r="C33" t="s">
        <v>106</v>
      </c>
      <c r="D33" t="s">
        <v>478</v>
      </c>
      <c r="E33" t="s">
        <v>477</v>
      </c>
      <c r="F33">
        <v>0.840336134453782</v>
      </c>
      <c r="G33">
        <v>0.181051537523857</v>
      </c>
      <c r="H33">
        <v>0.499469036613159</v>
      </c>
    </row>
    <row r="34" spans="1:8" ht="15">
      <c r="A34" t="s">
        <v>75</v>
      </c>
      <c r="B34" t="s">
        <v>33</v>
      </c>
      <c r="C34" t="s">
        <v>76</v>
      </c>
      <c r="D34" t="s">
        <v>412</v>
      </c>
      <c r="E34" t="s">
        <v>411</v>
      </c>
      <c r="F34">
        <v>0.826446280991736</v>
      </c>
      <c r="G34">
        <v>0.18112613415642</v>
      </c>
      <c r="H34">
        <v>0.499469036613159</v>
      </c>
    </row>
    <row r="35" spans="1:8" ht="15">
      <c r="A35" t="s">
        <v>49</v>
      </c>
      <c r="B35" t="s">
        <v>33</v>
      </c>
      <c r="C35" t="s">
        <v>50</v>
      </c>
      <c r="D35" t="s">
        <v>370</v>
      </c>
      <c r="E35" t="s">
        <v>369</v>
      </c>
      <c r="F35">
        <v>0.757575757575758</v>
      </c>
      <c r="G35">
        <v>0.19849148956929</v>
      </c>
      <c r="H35">
        <v>0.531256633847217</v>
      </c>
    </row>
    <row r="36" spans="1:8" ht="15">
      <c r="A36" t="s">
        <v>123</v>
      </c>
      <c r="B36" t="s">
        <v>103</v>
      </c>
      <c r="C36" t="s">
        <v>124</v>
      </c>
      <c r="D36" t="s">
        <v>490</v>
      </c>
      <c r="E36" t="s">
        <v>489</v>
      </c>
      <c r="F36">
        <v>0.833333333333333</v>
      </c>
      <c r="G36">
        <v>0.207539708650254</v>
      </c>
      <c r="H36">
        <v>0.53381069205086</v>
      </c>
    </row>
    <row r="37" spans="1:8" ht="15">
      <c r="A37" t="s">
        <v>84</v>
      </c>
      <c r="B37" t="s">
        <v>33</v>
      </c>
      <c r="C37" t="s">
        <v>42</v>
      </c>
      <c r="D37" t="s">
        <v>428</v>
      </c>
      <c r="E37" t="s">
        <v>427</v>
      </c>
      <c r="F37">
        <v>0.892857142857143</v>
      </c>
      <c r="G37">
        <v>0.216965309430429</v>
      </c>
      <c r="H37">
        <v>0.53381069205086</v>
      </c>
    </row>
    <row r="38" spans="1:8" ht="15">
      <c r="A38" t="s">
        <v>29</v>
      </c>
      <c r="B38" t="s">
        <v>8</v>
      </c>
      <c r="C38" t="s">
        <v>11</v>
      </c>
      <c r="D38" t="s">
        <v>344</v>
      </c>
      <c r="E38" t="s">
        <v>343</v>
      </c>
      <c r="F38">
        <v>1.28205128205128</v>
      </c>
      <c r="G38">
        <v>0.217043907756943</v>
      </c>
      <c r="H38">
        <v>0.53381069205086</v>
      </c>
    </row>
    <row r="39" spans="1:8" ht="15">
      <c r="A39" t="s">
        <v>68</v>
      </c>
      <c r="B39" t="s">
        <v>33</v>
      </c>
      <c r="C39" t="s">
        <v>57</v>
      </c>
      <c r="D39" t="s">
        <v>400</v>
      </c>
      <c r="E39" t="s">
        <v>399</v>
      </c>
      <c r="F39">
        <v>1.36986301369863</v>
      </c>
      <c r="G39">
        <v>0.22597932670811</v>
      </c>
      <c r="H39">
        <v>0.541161019222054</v>
      </c>
    </row>
    <row r="40" spans="1:8" ht="15">
      <c r="A40" t="s">
        <v>86</v>
      </c>
      <c r="B40" t="s">
        <v>33</v>
      </c>
      <c r="C40" t="s">
        <v>72</v>
      </c>
      <c r="D40" t="s">
        <v>432</v>
      </c>
      <c r="E40" t="s">
        <v>431</v>
      </c>
      <c r="F40">
        <v>0.854700854700855</v>
      </c>
      <c r="G40">
        <v>0.23681217938476</v>
      </c>
      <c r="H40">
        <v>0.552561751897773</v>
      </c>
    </row>
    <row r="41" spans="1:8" ht="15">
      <c r="A41" t="s">
        <v>26</v>
      </c>
      <c r="B41" t="s">
        <v>8</v>
      </c>
      <c r="C41" t="s">
        <v>11</v>
      </c>
      <c r="D41" t="s">
        <v>338</v>
      </c>
      <c r="E41" t="s">
        <v>337</v>
      </c>
      <c r="F41">
        <v>1.23456790123457</v>
      </c>
      <c r="G41">
        <v>0.257820348300849</v>
      </c>
      <c r="H41">
        <v>0.572235407204324</v>
      </c>
    </row>
    <row r="42" spans="1:8" ht="15">
      <c r="A42" t="s">
        <v>109</v>
      </c>
      <c r="B42" t="s">
        <v>103</v>
      </c>
      <c r="C42" t="s">
        <v>110</v>
      </c>
      <c r="D42" t="s">
        <v>468</v>
      </c>
      <c r="E42" t="s">
        <v>467</v>
      </c>
      <c r="F42">
        <v>0.75187969924812</v>
      </c>
      <c r="G42">
        <v>0.257820348300849</v>
      </c>
      <c r="H42">
        <v>0.572235407204324</v>
      </c>
    </row>
    <row r="43" spans="1:8" ht="15">
      <c r="A43" t="s">
        <v>53</v>
      </c>
      <c r="B43" t="s">
        <v>33</v>
      </c>
      <c r="C43" t="s">
        <v>54</v>
      </c>
      <c r="D43" t="s">
        <v>376</v>
      </c>
      <c r="E43" t="s">
        <v>375</v>
      </c>
      <c r="F43">
        <v>0.763358778625954</v>
      </c>
      <c r="G43">
        <v>0.268713640369424</v>
      </c>
      <c r="H43">
        <v>0.579271276905595</v>
      </c>
    </row>
    <row r="44" spans="1:8" ht="15">
      <c r="A44" t="s">
        <v>44</v>
      </c>
      <c r="B44" t="s">
        <v>33</v>
      </c>
      <c r="C44" t="s">
        <v>45</v>
      </c>
      <c r="D44" t="s">
        <v>364</v>
      </c>
      <c r="E44" t="s">
        <v>363</v>
      </c>
      <c r="F44">
        <v>0.763358778625954</v>
      </c>
      <c r="G44">
        <v>0.280087210811497</v>
      </c>
      <c r="H44">
        <v>0.579271276905595</v>
      </c>
    </row>
    <row r="45" spans="1:8" ht="15">
      <c r="A45" t="s">
        <v>74</v>
      </c>
      <c r="B45" t="s">
        <v>33</v>
      </c>
      <c r="C45" t="s">
        <v>47</v>
      </c>
      <c r="D45" t="s">
        <v>410</v>
      </c>
      <c r="E45" t="s">
        <v>409</v>
      </c>
      <c r="F45">
        <v>0.819672131147541</v>
      </c>
      <c r="G45">
        <v>0.280087210811497</v>
      </c>
      <c r="H45">
        <v>0.579271276905595</v>
      </c>
    </row>
    <row r="46" spans="1:8" ht="15">
      <c r="A46" t="s">
        <v>60</v>
      </c>
      <c r="B46" t="s">
        <v>33</v>
      </c>
      <c r="C46" t="s">
        <v>61</v>
      </c>
      <c r="D46" t="s">
        <v>386</v>
      </c>
      <c r="E46" t="s">
        <v>385</v>
      </c>
      <c r="F46">
        <v>0.909090909090909</v>
      </c>
      <c r="G46">
        <v>0.303625840704741</v>
      </c>
      <c r="H46">
        <v>0.613998922314033</v>
      </c>
    </row>
    <row r="47" spans="1:8" ht="15">
      <c r="A47" t="s">
        <v>102</v>
      </c>
      <c r="B47" t="s">
        <v>103</v>
      </c>
      <c r="C47" t="s">
        <v>104</v>
      </c>
      <c r="D47" t="s">
        <v>462</v>
      </c>
      <c r="E47" t="s">
        <v>461</v>
      </c>
      <c r="F47">
        <v>0.840336134453782</v>
      </c>
      <c r="G47">
        <v>0.328360451684249</v>
      </c>
      <c r="H47">
        <v>0.622673468187942</v>
      </c>
    </row>
    <row r="48" spans="1:8" ht="15">
      <c r="A48" t="s">
        <v>111</v>
      </c>
      <c r="B48" t="s">
        <v>103</v>
      </c>
      <c r="C48" t="s">
        <v>112</v>
      </c>
      <c r="D48" t="s">
        <v>470</v>
      </c>
      <c r="E48" t="s">
        <v>469</v>
      </c>
      <c r="F48">
        <v>0.769230769230769</v>
      </c>
      <c r="G48">
        <v>0.328360451684249</v>
      </c>
      <c r="H48">
        <v>0.622673468187942</v>
      </c>
    </row>
    <row r="49" spans="1:8" ht="15">
      <c r="A49" t="s">
        <v>14</v>
      </c>
      <c r="B49" t="s">
        <v>8</v>
      </c>
      <c r="C49" t="s">
        <v>9</v>
      </c>
      <c r="D49" t="s">
        <v>316</v>
      </c>
      <c r="E49" t="s">
        <v>315</v>
      </c>
      <c r="F49">
        <v>0.961538461538461</v>
      </c>
      <c r="G49">
        <v>0.328443148055178</v>
      </c>
      <c r="H49">
        <v>0.622673468187942</v>
      </c>
    </row>
    <row r="50" spans="1:8" ht="15">
      <c r="A50" t="s">
        <v>99</v>
      </c>
      <c r="B50" t="s">
        <v>33</v>
      </c>
      <c r="C50" t="s">
        <v>45</v>
      </c>
      <c r="D50" t="s">
        <v>456</v>
      </c>
      <c r="E50" t="s">
        <v>455</v>
      </c>
      <c r="F50">
        <v>0.793650793650794</v>
      </c>
      <c r="G50">
        <v>0.341249138001722</v>
      </c>
      <c r="H50">
        <v>0.631820926987442</v>
      </c>
    </row>
    <row r="51" spans="1:8" ht="15">
      <c r="A51" t="s">
        <v>35</v>
      </c>
      <c r="B51" t="s">
        <v>33</v>
      </c>
      <c r="C51" t="s">
        <v>36</v>
      </c>
      <c r="D51" t="s">
        <v>352</v>
      </c>
      <c r="E51" t="s">
        <v>351</v>
      </c>
      <c r="F51">
        <v>0.806451612903226</v>
      </c>
      <c r="G51">
        <v>0.354539479773504</v>
      </c>
      <c r="H51">
        <v>0.631820926987442</v>
      </c>
    </row>
    <row r="52" spans="1:8" ht="15">
      <c r="A52" t="s">
        <v>78</v>
      </c>
      <c r="B52" t="s">
        <v>33</v>
      </c>
      <c r="C52" t="s">
        <v>47</v>
      </c>
      <c r="D52" t="s">
        <v>416</v>
      </c>
      <c r="E52" t="s">
        <v>415</v>
      </c>
      <c r="F52">
        <v>0.840336134453782</v>
      </c>
      <c r="G52">
        <v>0.367901696662424</v>
      </c>
      <c r="H52">
        <v>0.631820926987442</v>
      </c>
    </row>
    <row r="53" spans="1:8" ht="15">
      <c r="A53" t="s">
        <v>91</v>
      </c>
      <c r="B53" t="s">
        <v>33</v>
      </c>
      <c r="C53" t="s">
        <v>47</v>
      </c>
      <c r="D53" t="s">
        <v>442</v>
      </c>
      <c r="E53" t="s">
        <v>441</v>
      </c>
      <c r="F53">
        <v>0.909090909090909</v>
      </c>
      <c r="G53">
        <v>0.367983616816862</v>
      </c>
      <c r="H53">
        <v>0.631820926987442</v>
      </c>
    </row>
    <row r="54" spans="1:8" ht="15">
      <c r="A54" t="s">
        <v>116</v>
      </c>
      <c r="B54" t="s">
        <v>103</v>
      </c>
      <c r="C54" t="s">
        <v>108</v>
      </c>
      <c r="D54" t="s">
        <v>476</v>
      </c>
      <c r="E54" t="s">
        <v>475</v>
      </c>
      <c r="F54">
        <v>0.884955752212389</v>
      </c>
      <c r="G54">
        <v>0.367983616816862</v>
      </c>
      <c r="H54">
        <v>0.631820926987442</v>
      </c>
    </row>
    <row r="55" spans="1:8" ht="15">
      <c r="A55" t="s">
        <v>28</v>
      </c>
      <c r="B55" t="s">
        <v>8</v>
      </c>
      <c r="C55" t="s">
        <v>11</v>
      </c>
      <c r="D55" t="s">
        <v>342</v>
      </c>
      <c r="E55" t="s">
        <v>341</v>
      </c>
      <c r="F55">
        <v>1.12359550561798</v>
      </c>
      <c r="G55">
        <v>0.381908269639071</v>
      </c>
      <c r="H55">
        <v>0.631884591584645</v>
      </c>
    </row>
    <row r="56" spans="1:8" ht="15">
      <c r="A56" t="s">
        <v>87</v>
      </c>
      <c r="B56" t="s">
        <v>33</v>
      </c>
      <c r="C56" t="s">
        <v>57</v>
      </c>
      <c r="D56" t="s">
        <v>434</v>
      </c>
      <c r="E56" t="s">
        <v>433</v>
      </c>
      <c r="F56">
        <v>0.840336134453782</v>
      </c>
      <c r="G56">
        <v>0.381908269639071</v>
      </c>
      <c r="H56">
        <v>0.631884591584645</v>
      </c>
    </row>
    <row r="57" spans="1:8" ht="15">
      <c r="A57" t="s">
        <v>82</v>
      </c>
      <c r="B57" t="s">
        <v>33</v>
      </c>
      <c r="C57" t="s">
        <v>42</v>
      </c>
      <c r="D57" t="s">
        <v>424</v>
      </c>
      <c r="E57" t="s">
        <v>423</v>
      </c>
      <c r="F57">
        <v>0.862068965517241</v>
      </c>
      <c r="G57">
        <v>0.395985058320012</v>
      </c>
      <c r="H57">
        <v>0.64347571977002</v>
      </c>
    </row>
    <row r="58" spans="1:8" ht="15">
      <c r="A58" t="s">
        <v>113</v>
      </c>
      <c r="B58" t="s">
        <v>103</v>
      </c>
      <c r="C58" t="s">
        <v>110</v>
      </c>
      <c r="D58" t="s">
        <v>472</v>
      </c>
      <c r="E58" t="s">
        <v>471</v>
      </c>
      <c r="F58">
        <v>0.840336134453782</v>
      </c>
      <c r="G58">
        <v>0.410455728250764</v>
      </c>
      <c r="H58">
        <v>0.6552889696635</v>
      </c>
    </row>
    <row r="59" spans="1:8" ht="15">
      <c r="A59" t="s">
        <v>16</v>
      </c>
      <c r="B59" t="s">
        <v>8</v>
      </c>
      <c r="C59" t="s">
        <v>13</v>
      </c>
      <c r="D59" t="s">
        <v>320</v>
      </c>
      <c r="E59" t="s">
        <v>319</v>
      </c>
      <c r="F59">
        <v>0.943396226415094</v>
      </c>
      <c r="G59">
        <v>0.440400698139001</v>
      </c>
      <c r="H59">
        <v>0.684157207026012</v>
      </c>
    </row>
    <row r="60" spans="1:8" ht="15">
      <c r="A60" t="s">
        <v>88</v>
      </c>
      <c r="B60" t="s">
        <v>33</v>
      </c>
      <c r="C60" t="s">
        <v>47</v>
      </c>
      <c r="D60" t="s">
        <v>436</v>
      </c>
      <c r="E60" t="s">
        <v>435</v>
      </c>
      <c r="F60">
        <v>0.862068965517241</v>
      </c>
      <c r="G60">
        <v>0.455711487095589</v>
      </c>
      <c r="H60">
        <v>0.684157207026012</v>
      </c>
    </row>
    <row r="61" spans="1:8" ht="15">
      <c r="A61" t="s">
        <v>23</v>
      </c>
      <c r="B61" t="s">
        <v>8</v>
      </c>
      <c r="C61" t="s">
        <v>11</v>
      </c>
      <c r="D61" t="s">
        <v>332</v>
      </c>
      <c r="E61" t="s">
        <v>331</v>
      </c>
      <c r="F61">
        <v>0.925925925925926</v>
      </c>
      <c r="G61">
        <v>0.47147432485129</v>
      </c>
      <c r="H61">
        <v>0.684157207026012</v>
      </c>
    </row>
    <row r="62" spans="1:8" ht="15">
      <c r="A62" t="s">
        <v>77</v>
      </c>
      <c r="B62" t="s">
        <v>33</v>
      </c>
      <c r="C62" t="s">
        <v>76</v>
      </c>
      <c r="D62" t="s">
        <v>414</v>
      </c>
      <c r="E62" t="s">
        <v>413</v>
      </c>
      <c r="F62">
        <v>0.900900900900901</v>
      </c>
      <c r="G62">
        <v>0.47147432485129</v>
      </c>
      <c r="H62">
        <v>0.684157207026012</v>
      </c>
    </row>
    <row r="63" spans="1:8" ht="15">
      <c r="A63" t="s">
        <v>93</v>
      </c>
      <c r="B63" t="s">
        <v>33</v>
      </c>
      <c r="C63" t="s">
        <v>47</v>
      </c>
      <c r="D63" t="s">
        <v>446</v>
      </c>
      <c r="E63" t="s">
        <v>445</v>
      </c>
      <c r="F63">
        <v>0.900900900900901</v>
      </c>
      <c r="G63">
        <v>0.47147432485129</v>
      </c>
      <c r="H63">
        <v>0.684157207026012</v>
      </c>
    </row>
    <row r="64" spans="1:8" ht="15">
      <c r="A64" t="s">
        <v>114</v>
      </c>
      <c r="B64" t="s">
        <v>103</v>
      </c>
      <c r="C64" t="s">
        <v>115</v>
      </c>
      <c r="D64" t="s">
        <v>474</v>
      </c>
      <c r="E64" t="s">
        <v>473</v>
      </c>
      <c r="F64">
        <v>0.636942675159236</v>
      </c>
      <c r="G64">
        <v>0.503647197017041</v>
      </c>
      <c r="H64">
        <v>0.684157207026012</v>
      </c>
    </row>
    <row r="65" spans="1:8" ht="15">
      <c r="A65" t="s">
        <v>21</v>
      </c>
      <c r="B65" t="s">
        <v>8</v>
      </c>
      <c r="C65" t="s">
        <v>13</v>
      </c>
      <c r="D65" t="s">
        <v>328</v>
      </c>
      <c r="E65" t="s">
        <v>327</v>
      </c>
      <c r="F65">
        <v>1.0752688172043</v>
      </c>
      <c r="G65">
        <v>0.503720141436734</v>
      </c>
      <c r="H65">
        <v>0.684157207026012</v>
      </c>
    </row>
    <row r="66" spans="1:8" ht="15">
      <c r="A66" t="s">
        <v>22</v>
      </c>
      <c r="B66" t="s">
        <v>8</v>
      </c>
      <c r="C66" t="s">
        <v>11</v>
      </c>
      <c r="D66" t="s">
        <v>330</v>
      </c>
      <c r="E66" t="s">
        <v>329</v>
      </c>
      <c r="F66">
        <v>2</v>
      </c>
      <c r="G66">
        <v>0.503720141436734</v>
      </c>
      <c r="H66">
        <v>0.684157207026012</v>
      </c>
    </row>
    <row r="67" spans="1:8" ht="15">
      <c r="A67" t="s">
        <v>80</v>
      </c>
      <c r="B67" t="s">
        <v>33</v>
      </c>
      <c r="C67" t="s">
        <v>36</v>
      </c>
      <c r="D67" t="s">
        <v>420</v>
      </c>
      <c r="E67" t="s">
        <v>419</v>
      </c>
      <c r="F67">
        <v>0.689655172413793</v>
      </c>
      <c r="G67">
        <v>0.503720141436734</v>
      </c>
      <c r="H67">
        <v>0.684157207026012</v>
      </c>
    </row>
    <row r="68" spans="1:8" ht="15">
      <c r="A68" t="s">
        <v>121</v>
      </c>
      <c r="B68" t="s">
        <v>103</v>
      </c>
      <c r="C68" t="s">
        <v>115</v>
      </c>
      <c r="D68" t="s">
        <v>486</v>
      </c>
      <c r="E68" t="s">
        <v>485</v>
      </c>
      <c r="F68">
        <v>0.769230769230769</v>
      </c>
      <c r="G68">
        <v>0.503720141436734</v>
      </c>
      <c r="H68">
        <v>0.684157207026012</v>
      </c>
    </row>
    <row r="69" spans="1:8" ht="15">
      <c r="A69" t="s">
        <v>17</v>
      </c>
      <c r="B69" t="s">
        <v>8</v>
      </c>
      <c r="C69" t="s">
        <v>18</v>
      </c>
      <c r="D69" t="s">
        <v>322</v>
      </c>
      <c r="E69" t="s">
        <v>321</v>
      </c>
      <c r="F69">
        <v>1</v>
      </c>
      <c r="G69">
        <v>0.53709397844265</v>
      </c>
      <c r="H69">
        <v>0.718758118210017</v>
      </c>
    </row>
    <row r="70" spans="1:8" ht="15">
      <c r="A70" t="s">
        <v>62</v>
      </c>
      <c r="B70" t="s">
        <v>33</v>
      </c>
      <c r="C70" t="s">
        <v>61</v>
      </c>
      <c r="D70" t="s">
        <v>388</v>
      </c>
      <c r="E70" t="s">
        <v>387</v>
      </c>
      <c r="F70">
        <v>1.20481927710843</v>
      </c>
      <c r="G70">
        <v>0.606888177428954</v>
      </c>
      <c r="H70">
        <v>0.800388755739635</v>
      </c>
    </row>
    <row r="71" spans="1:8" ht="15">
      <c r="A71" t="s">
        <v>96</v>
      </c>
      <c r="B71" t="s">
        <v>33</v>
      </c>
      <c r="C71" t="s">
        <v>45</v>
      </c>
      <c r="D71" t="s">
        <v>452</v>
      </c>
      <c r="E71" t="s">
        <v>451</v>
      </c>
      <c r="F71">
        <v>0.900900900900901</v>
      </c>
      <c r="G71">
        <v>0.643372108352969</v>
      </c>
      <c r="H71">
        <v>0.824676405130844</v>
      </c>
    </row>
    <row r="72" spans="1:8" ht="15">
      <c r="A72" t="s">
        <v>20</v>
      </c>
      <c r="B72" t="s">
        <v>8</v>
      </c>
      <c r="C72" t="s">
        <v>13</v>
      </c>
      <c r="D72" t="s">
        <v>326</v>
      </c>
      <c r="E72" t="s">
        <v>325</v>
      </c>
      <c r="F72">
        <v>1.04166666666667</v>
      </c>
      <c r="G72">
        <v>0.643428843563625</v>
      </c>
      <c r="H72">
        <v>0.824676405130844</v>
      </c>
    </row>
    <row r="73" spans="1:8" ht="15">
      <c r="A73" t="s">
        <v>12</v>
      </c>
      <c r="B73" t="s">
        <v>8</v>
      </c>
      <c r="C73" t="s">
        <v>13</v>
      </c>
      <c r="D73" t="s">
        <v>314</v>
      </c>
      <c r="E73" t="s">
        <v>313</v>
      </c>
      <c r="F73">
        <v>1.02040816326531</v>
      </c>
      <c r="G73">
        <v>0.680723829340955</v>
      </c>
      <c r="H73">
        <v>0.860359284305929</v>
      </c>
    </row>
    <row r="74" spans="1:8" ht="15">
      <c r="A74" t="s">
        <v>90</v>
      </c>
      <c r="B74" t="s">
        <v>33</v>
      </c>
      <c r="C74" t="s">
        <v>47</v>
      </c>
      <c r="D74" t="s">
        <v>440</v>
      </c>
      <c r="E74" t="s">
        <v>439</v>
      </c>
      <c r="F74">
        <v>0.961538461538461</v>
      </c>
      <c r="G74">
        <v>0.718770325375741</v>
      </c>
      <c r="H74">
        <v>0.895369946171277</v>
      </c>
    </row>
    <row r="75" spans="1:8" ht="15">
      <c r="A75" t="s">
        <v>58</v>
      </c>
      <c r="B75" t="s">
        <v>33</v>
      </c>
      <c r="C75" t="s">
        <v>57</v>
      </c>
      <c r="D75" t="s">
        <v>382</v>
      </c>
      <c r="E75" t="s">
        <v>381</v>
      </c>
      <c r="F75">
        <v>0.740740740740741</v>
      </c>
      <c r="G75">
        <v>0.738048855650257</v>
      </c>
      <c r="H75">
        <v>0.895369946171277</v>
      </c>
    </row>
    <row r="76" spans="1:8" ht="15">
      <c r="A76" t="s">
        <v>19</v>
      </c>
      <c r="B76" t="s">
        <v>8</v>
      </c>
      <c r="C76" t="s">
        <v>13</v>
      </c>
      <c r="D76" t="s">
        <v>324</v>
      </c>
      <c r="E76" t="s">
        <v>323</v>
      </c>
      <c r="F76">
        <v>1</v>
      </c>
      <c r="G76">
        <v>0.757620723683388</v>
      </c>
      <c r="H76">
        <v>0.895369946171277</v>
      </c>
    </row>
    <row r="77" spans="1:8" ht="15">
      <c r="A77" t="s">
        <v>63</v>
      </c>
      <c r="B77" t="s">
        <v>33</v>
      </c>
      <c r="C77" t="s">
        <v>61</v>
      </c>
      <c r="D77" t="s">
        <v>390</v>
      </c>
      <c r="E77" t="s">
        <v>389</v>
      </c>
      <c r="F77">
        <v>0.980392156862745</v>
      </c>
      <c r="G77">
        <v>0.757620723683388</v>
      </c>
      <c r="H77">
        <v>0.895369946171277</v>
      </c>
    </row>
    <row r="78" spans="1:8" ht="15">
      <c r="A78" t="s">
        <v>100</v>
      </c>
      <c r="B78" t="s">
        <v>33</v>
      </c>
      <c r="C78" t="s">
        <v>57</v>
      </c>
      <c r="D78" t="s">
        <v>458</v>
      </c>
      <c r="E78" t="s">
        <v>457</v>
      </c>
      <c r="F78">
        <v>0.91743119266055</v>
      </c>
      <c r="G78">
        <v>0.757620723683388</v>
      </c>
      <c r="H78">
        <v>0.895369946171277</v>
      </c>
    </row>
    <row r="79" spans="1:8" ht="15">
      <c r="A79" t="s">
        <v>64</v>
      </c>
      <c r="B79" t="s">
        <v>33</v>
      </c>
      <c r="C79" t="s">
        <v>61</v>
      </c>
      <c r="D79" t="s">
        <v>392</v>
      </c>
      <c r="E79" t="s">
        <v>391</v>
      </c>
      <c r="F79">
        <v>1.04166666666667</v>
      </c>
      <c r="G79">
        <v>0.777224483643046</v>
      </c>
      <c r="H79">
        <v>0.906761897583554</v>
      </c>
    </row>
    <row r="80" spans="1:8" ht="15">
      <c r="A80" t="s">
        <v>89</v>
      </c>
      <c r="B80" t="s">
        <v>33</v>
      </c>
      <c r="C80" t="s">
        <v>42</v>
      </c>
      <c r="D80" t="s">
        <v>438</v>
      </c>
      <c r="E80" t="s">
        <v>437</v>
      </c>
      <c r="F80">
        <v>1.12359550561798</v>
      </c>
      <c r="G80">
        <v>0.816930580055939</v>
      </c>
      <c r="H80">
        <v>0.928861115053303</v>
      </c>
    </row>
    <row r="81" spans="1:8" ht="15">
      <c r="A81" t="s">
        <v>79</v>
      </c>
      <c r="B81" t="s">
        <v>33</v>
      </c>
      <c r="C81" t="s">
        <v>76</v>
      </c>
      <c r="D81" t="s">
        <v>418</v>
      </c>
      <c r="E81" t="s">
        <v>417</v>
      </c>
      <c r="F81">
        <v>1.0752688172043</v>
      </c>
      <c r="G81">
        <v>0.8369682500515641</v>
      </c>
      <c r="H81">
        <v>0.928861115053303</v>
      </c>
    </row>
    <row r="82" spans="1:8" ht="15">
      <c r="A82" t="s">
        <v>10</v>
      </c>
      <c r="B82" t="s">
        <v>8</v>
      </c>
      <c r="C82" t="s">
        <v>11</v>
      </c>
      <c r="D82" t="s">
        <v>312</v>
      </c>
      <c r="E82" t="s">
        <v>311</v>
      </c>
      <c r="F82">
        <v>1.06382978723404</v>
      </c>
      <c r="G82">
        <v>0.836995730048031</v>
      </c>
      <c r="H82">
        <v>0.928861115053303</v>
      </c>
    </row>
    <row r="83" spans="1:8" ht="15">
      <c r="A83" t="s">
        <v>55</v>
      </c>
      <c r="B83" t="s">
        <v>33</v>
      </c>
      <c r="C83" t="s">
        <v>47</v>
      </c>
      <c r="D83" t="s">
        <v>378</v>
      </c>
      <c r="E83" t="s">
        <v>377</v>
      </c>
      <c r="F83">
        <v>1.16279069767442</v>
      </c>
      <c r="G83">
        <v>0.836995730048031</v>
      </c>
      <c r="H83">
        <v>0.928861115053303</v>
      </c>
    </row>
    <row r="84" spans="1:8" ht="15">
      <c r="A84" t="s">
        <v>67</v>
      </c>
      <c r="B84" t="s">
        <v>33</v>
      </c>
      <c r="C84" t="s">
        <v>42</v>
      </c>
      <c r="D84" t="s">
        <v>398</v>
      </c>
      <c r="E84" t="s">
        <v>397</v>
      </c>
      <c r="F84">
        <v>0.689655172413793</v>
      </c>
      <c r="G84">
        <v>0.87663613487116</v>
      </c>
      <c r="H84">
        <v>0.939302595315745</v>
      </c>
    </row>
    <row r="85" spans="1:8" ht="15">
      <c r="A85" t="s">
        <v>15</v>
      </c>
      <c r="B85" t="s">
        <v>8</v>
      </c>
      <c r="C85" t="s">
        <v>9</v>
      </c>
      <c r="D85" t="s">
        <v>318</v>
      </c>
      <c r="E85" t="s">
        <v>317</v>
      </c>
      <c r="F85">
        <v>1.01010101010101</v>
      </c>
      <c r="G85">
        <v>0.877370556064157</v>
      </c>
      <c r="H85">
        <v>0.939302595315745</v>
      </c>
    </row>
    <row r="86" spans="1:8" ht="15">
      <c r="A86" t="s">
        <v>56</v>
      </c>
      <c r="B86" t="s">
        <v>33</v>
      </c>
      <c r="C86" t="s">
        <v>57</v>
      </c>
      <c r="D86" t="s">
        <v>380</v>
      </c>
      <c r="E86" t="s">
        <v>379</v>
      </c>
      <c r="F86">
        <v>1</v>
      </c>
      <c r="G86">
        <v>0.877370556064157</v>
      </c>
      <c r="H86">
        <v>0.939302595315745</v>
      </c>
    </row>
    <row r="87" spans="1:8" ht="15">
      <c r="A87" t="s">
        <v>101</v>
      </c>
      <c r="B87" t="s">
        <v>33</v>
      </c>
      <c r="C87" t="s">
        <v>57</v>
      </c>
      <c r="D87" t="s">
        <v>460</v>
      </c>
      <c r="E87" t="s">
        <v>459</v>
      </c>
      <c r="F87">
        <v>0.943396226415094</v>
      </c>
      <c r="G87">
        <v>0.938492390606856</v>
      </c>
      <c r="H87">
        <v>0.991671811266615</v>
      </c>
    </row>
    <row r="88" spans="1:8" ht="15">
      <c r="A88" t="s">
        <v>7</v>
      </c>
      <c r="B88" t="s">
        <v>8</v>
      </c>
      <c r="C88" t="s">
        <v>9</v>
      </c>
      <c r="D88" t="s">
        <v>310</v>
      </c>
      <c r="E88" t="s">
        <v>309</v>
      </c>
      <c r="F88">
        <v>1.03092783505155</v>
      </c>
      <c r="G88">
        <v>0.958979333972111</v>
      </c>
      <c r="H88">
        <v>0.991671811266615</v>
      </c>
    </row>
    <row r="89" spans="1:8" ht="15">
      <c r="A89" t="s">
        <v>94</v>
      </c>
      <c r="B89" t="s">
        <v>33</v>
      </c>
      <c r="C89" t="s">
        <v>45</v>
      </c>
      <c r="D89" t="s">
        <v>448</v>
      </c>
      <c r="E89" t="s">
        <v>447</v>
      </c>
      <c r="F89">
        <v>1</v>
      </c>
      <c r="G89">
        <v>0.958979333972111</v>
      </c>
      <c r="H89">
        <v>0.991671811266615</v>
      </c>
    </row>
    <row r="90" spans="1:8" ht="15">
      <c r="A90" t="s">
        <v>46</v>
      </c>
      <c r="B90" t="s">
        <v>33</v>
      </c>
      <c r="C90" t="s">
        <v>47</v>
      </c>
      <c r="D90" t="s">
        <v>366</v>
      </c>
      <c r="E90" t="s">
        <v>365</v>
      </c>
      <c r="F90">
        <v>1.26582278481013</v>
      </c>
      <c r="G90">
        <v>0.979479377517279</v>
      </c>
      <c r="H90">
        <v>1</v>
      </c>
    </row>
    <row r="91" spans="1:8" ht="15">
      <c r="A91" t="s">
        <v>65</v>
      </c>
      <c r="B91" t="s">
        <v>33</v>
      </c>
      <c r="C91" t="s">
        <v>47</v>
      </c>
      <c r="D91" t="s">
        <v>394</v>
      </c>
      <c r="E91" t="s">
        <v>393</v>
      </c>
      <c r="F91">
        <v>0.99009900990099</v>
      </c>
      <c r="G91">
        <v>1</v>
      </c>
      <c r="H91">
        <v>1</v>
      </c>
    </row>
    <row r="92" spans="1:8" ht="15">
      <c r="A92" t="s">
        <v>95</v>
      </c>
      <c r="B92" t="s">
        <v>33</v>
      </c>
      <c r="C92" t="s">
        <v>57</v>
      </c>
      <c r="D92" t="s">
        <v>450</v>
      </c>
      <c r="E92" t="s">
        <v>449</v>
      </c>
      <c r="F92">
        <v>1.02040816326531</v>
      </c>
      <c r="G92">
        <v>1</v>
      </c>
      <c r="H92">
        <v>1</v>
      </c>
    </row>
  </sheetData>
  <sheetProtection/>
  <autoFilter ref="A1:H1">
    <sortState ref="A2:H92">
      <sortCondition sortBy="value" ref="G2:G92"/>
    </sortState>
  </autoFilter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I7" sqref="I7"/>
    </sheetView>
  </sheetViews>
  <sheetFormatPr defaultColWidth="9.140625" defaultRowHeight="15"/>
  <cols>
    <col min="1" max="1" width="21.421875" style="0" customWidth="1"/>
    <col min="3" max="3" width="17.00390625" style="0" customWidth="1"/>
    <col min="4" max="4" width="14.57421875" style="0" customWidth="1"/>
    <col min="5" max="5" width="15.00390625" style="0" customWidth="1"/>
    <col min="13" max="13" width="9.140625" style="18" customWidth="1"/>
  </cols>
  <sheetData>
    <row r="1" spans="1:13" ht="87.75">
      <c r="A1" s="1" t="s">
        <v>0</v>
      </c>
      <c r="B1" s="1" t="s">
        <v>1</v>
      </c>
      <c r="C1" s="1" t="s">
        <v>2</v>
      </c>
      <c r="D1" s="1" t="s">
        <v>4</v>
      </c>
      <c r="E1" s="1" t="s">
        <v>3</v>
      </c>
      <c r="F1" s="1" t="s">
        <v>542</v>
      </c>
      <c r="G1" s="1" t="s">
        <v>125</v>
      </c>
      <c r="H1" s="1" t="s">
        <v>308</v>
      </c>
      <c r="K1" s="1" t="s">
        <v>918</v>
      </c>
      <c r="L1" s="1" t="s">
        <v>919</v>
      </c>
      <c r="M1" s="17" t="s">
        <v>920</v>
      </c>
    </row>
    <row r="2" spans="1:13" ht="15">
      <c r="A2" s="2" t="s">
        <v>69</v>
      </c>
      <c r="B2" s="2" t="s">
        <v>33</v>
      </c>
      <c r="C2" s="2" t="s">
        <v>38</v>
      </c>
      <c r="D2" s="2" t="s">
        <v>219</v>
      </c>
      <c r="E2" s="2" t="s">
        <v>218</v>
      </c>
      <c r="F2" s="2">
        <v>0.65359477124183</v>
      </c>
      <c r="G2" s="7">
        <v>0.0217666167695613</v>
      </c>
      <c r="H2" s="2">
        <v>0.752137436979923</v>
      </c>
      <c r="K2">
        <f>0.326/2.2</f>
        <v>0.14818181818181816</v>
      </c>
      <c r="L2">
        <f>0.214/1.5</f>
        <v>0.14266666666666666</v>
      </c>
      <c r="M2" s="18">
        <f>L2/K2</f>
        <v>0.9627811860940696</v>
      </c>
    </row>
    <row r="3" spans="1:13" ht="15">
      <c r="A3" s="2" t="s">
        <v>66</v>
      </c>
      <c r="B3" s="2" t="s">
        <v>33</v>
      </c>
      <c r="C3" s="2" t="s">
        <v>38</v>
      </c>
      <c r="D3" s="2" t="s">
        <v>213</v>
      </c>
      <c r="E3" s="2" t="s">
        <v>212</v>
      </c>
      <c r="F3" s="2">
        <v>0.72463768115942</v>
      </c>
      <c r="G3" s="7">
        <v>0.0247737295150786</v>
      </c>
      <c r="H3" s="2">
        <v>0.752137436979923</v>
      </c>
      <c r="K3">
        <f>0.188/0.478</f>
        <v>0.39330543933054396</v>
      </c>
      <c r="L3">
        <f>0.137/0.396</f>
        <v>0.34595959595959597</v>
      </c>
      <c r="M3" s="18">
        <f>L3/K3</f>
        <v>0.8796206748334408</v>
      </c>
    </row>
    <row r="4" spans="1:8" ht="15">
      <c r="A4" s="2" t="s">
        <v>121</v>
      </c>
      <c r="B4" s="2" t="s">
        <v>103</v>
      </c>
      <c r="C4" s="2" t="s">
        <v>115</v>
      </c>
      <c r="D4" s="2" t="s">
        <v>303</v>
      </c>
      <c r="E4" s="2" t="s">
        <v>302</v>
      </c>
      <c r="F4" s="2">
        <v>1.44927536231884</v>
      </c>
      <c r="G4" s="7">
        <v>0.0247957396806568</v>
      </c>
      <c r="H4" s="2">
        <v>0.752137436979923</v>
      </c>
    </row>
    <row r="5" spans="1:13" ht="15">
      <c r="A5" s="2" t="s">
        <v>40</v>
      </c>
      <c r="B5" s="2" t="s">
        <v>33</v>
      </c>
      <c r="C5" s="2" t="s">
        <v>38</v>
      </c>
      <c r="D5" s="2" t="s">
        <v>175</v>
      </c>
      <c r="E5" s="2" t="s">
        <v>174</v>
      </c>
      <c r="F5" s="2">
        <v>0.757575757575758</v>
      </c>
      <c r="G5" s="7">
        <v>0.0480299749588054</v>
      </c>
      <c r="H5" s="2">
        <v>0.813926718323655</v>
      </c>
      <c r="K5">
        <f>23.4/11</f>
        <v>2.127272727272727</v>
      </c>
      <c r="L5">
        <f>17.7/9.32</f>
        <v>1.8991416309012874</v>
      </c>
      <c r="M5" s="18">
        <f>L5/K5</f>
        <v>0.8927588863211181</v>
      </c>
    </row>
    <row r="6" spans="1:8" ht="15">
      <c r="A6" t="s">
        <v>37</v>
      </c>
      <c r="B6" t="s">
        <v>33</v>
      </c>
      <c r="C6" t="s">
        <v>38</v>
      </c>
      <c r="D6" t="s">
        <v>171</v>
      </c>
      <c r="E6" t="s">
        <v>170</v>
      </c>
      <c r="F6">
        <v>0.769230769230769</v>
      </c>
      <c r="G6">
        <v>0.0671944148260975</v>
      </c>
      <c r="H6">
        <v>0.813926718323655</v>
      </c>
    </row>
    <row r="7" spans="1:8" ht="15">
      <c r="A7" t="s">
        <v>51</v>
      </c>
      <c r="B7" t="s">
        <v>33</v>
      </c>
      <c r="C7" t="s">
        <v>47</v>
      </c>
      <c r="D7" t="s">
        <v>189</v>
      </c>
      <c r="E7" t="s">
        <v>188</v>
      </c>
      <c r="F7">
        <v>0.483091787439614</v>
      </c>
      <c r="G7">
        <v>0.0672361865685885</v>
      </c>
      <c r="H7">
        <v>0.813926718323655</v>
      </c>
    </row>
    <row r="8" spans="1:8" ht="15">
      <c r="A8" t="s">
        <v>71</v>
      </c>
      <c r="B8" t="s">
        <v>33</v>
      </c>
      <c r="C8" t="s">
        <v>72</v>
      </c>
      <c r="D8" t="s">
        <v>223</v>
      </c>
      <c r="E8" t="s">
        <v>222</v>
      </c>
      <c r="F8">
        <v>0.757575757575758</v>
      </c>
      <c r="G8">
        <v>0.0710097445412992</v>
      </c>
      <c r="H8">
        <v>0.813926718323655</v>
      </c>
    </row>
    <row r="9" spans="1:8" ht="15">
      <c r="A9" t="s">
        <v>52</v>
      </c>
      <c r="B9" t="s">
        <v>33</v>
      </c>
      <c r="C9" t="s">
        <v>45</v>
      </c>
      <c r="D9" t="s">
        <v>191</v>
      </c>
      <c r="E9" t="s">
        <v>190</v>
      </c>
      <c r="F9">
        <v>0.684931506849315</v>
      </c>
      <c r="G9">
        <v>0.0789825792637831</v>
      </c>
      <c r="H9">
        <v>0.813926718323655</v>
      </c>
    </row>
    <row r="10" spans="1:8" ht="15">
      <c r="A10" t="s">
        <v>117</v>
      </c>
      <c r="B10" t="s">
        <v>103</v>
      </c>
      <c r="C10" t="s">
        <v>106</v>
      </c>
      <c r="D10" t="s">
        <v>295</v>
      </c>
      <c r="E10" t="s">
        <v>294</v>
      </c>
      <c r="F10">
        <v>0.666666666666667</v>
      </c>
      <c r="G10">
        <v>0.0921432249937076</v>
      </c>
      <c r="H10">
        <v>0.813926718323655</v>
      </c>
    </row>
    <row r="11" spans="1:8" ht="15">
      <c r="A11" t="s">
        <v>39</v>
      </c>
      <c r="B11" t="s">
        <v>33</v>
      </c>
      <c r="C11" t="s">
        <v>38</v>
      </c>
      <c r="D11" t="s">
        <v>173</v>
      </c>
      <c r="E11" t="s">
        <v>172</v>
      </c>
      <c r="F11">
        <v>0.793650793650794</v>
      </c>
      <c r="G11">
        <v>0.107292903365378</v>
      </c>
      <c r="H11">
        <v>0.813926718323655</v>
      </c>
    </row>
    <row r="12" spans="1:8" ht="15">
      <c r="A12" t="s">
        <v>48</v>
      </c>
      <c r="B12" t="s">
        <v>33</v>
      </c>
      <c r="C12" t="s">
        <v>45</v>
      </c>
      <c r="D12" t="s">
        <v>185</v>
      </c>
      <c r="E12" t="s">
        <v>184</v>
      </c>
      <c r="F12">
        <v>0.72992700729927</v>
      </c>
      <c r="G12">
        <v>0.112666302849884</v>
      </c>
      <c r="H12">
        <v>0.813926718323655</v>
      </c>
    </row>
    <row r="13" spans="1:8" ht="15">
      <c r="A13" t="s">
        <v>49</v>
      </c>
      <c r="B13" t="s">
        <v>33</v>
      </c>
      <c r="C13" t="s">
        <v>50</v>
      </c>
      <c r="D13" t="s">
        <v>187</v>
      </c>
      <c r="E13" t="s">
        <v>186</v>
      </c>
      <c r="F13">
        <v>0.662251655629139</v>
      </c>
      <c r="G13">
        <v>0.130369828410807</v>
      </c>
      <c r="H13">
        <v>0.813926718323655</v>
      </c>
    </row>
    <row r="14" spans="1:8" ht="15">
      <c r="A14" t="s">
        <v>85</v>
      </c>
      <c r="B14" t="s">
        <v>33</v>
      </c>
      <c r="C14" t="s">
        <v>72</v>
      </c>
      <c r="D14" t="s">
        <v>247</v>
      </c>
      <c r="E14" t="s">
        <v>246</v>
      </c>
      <c r="F14">
        <v>0.714285714285714</v>
      </c>
      <c r="G14">
        <v>0.171857339062798</v>
      </c>
      <c r="H14">
        <v>0.813926718323655</v>
      </c>
    </row>
    <row r="15" spans="1:8" ht="15">
      <c r="A15" t="s">
        <v>114</v>
      </c>
      <c r="B15" t="s">
        <v>103</v>
      </c>
      <c r="C15" t="s">
        <v>115</v>
      </c>
      <c r="D15" t="s">
        <v>291</v>
      </c>
      <c r="E15" t="s">
        <v>290</v>
      </c>
      <c r="F15">
        <v>1.53846153846154</v>
      </c>
      <c r="G15">
        <v>0.17957412696814</v>
      </c>
      <c r="H15">
        <v>0.813926718323655</v>
      </c>
    </row>
    <row r="16" spans="1:8" ht="15">
      <c r="A16" t="s">
        <v>32</v>
      </c>
      <c r="B16" t="s">
        <v>33</v>
      </c>
      <c r="C16" t="s">
        <v>34</v>
      </c>
      <c r="D16" t="s">
        <v>167</v>
      </c>
      <c r="E16" t="s">
        <v>166</v>
      </c>
      <c r="F16">
        <v>1.38888888888889</v>
      </c>
      <c r="G16">
        <v>0.187615406399574</v>
      </c>
      <c r="H16">
        <v>0.813926718323655</v>
      </c>
    </row>
    <row r="17" spans="1:8" ht="15">
      <c r="A17" t="s">
        <v>83</v>
      </c>
      <c r="B17" t="s">
        <v>33</v>
      </c>
      <c r="C17" t="s">
        <v>72</v>
      </c>
      <c r="D17" t="s">
        <v>243</v>
      </c>
      <c r="E17" t="s">
        <v>242</v>
      </c>
      <c r="F17">
        <v>0.826446280991736</v>
      </c>
      <c r="G17">
        <v>0.187682772533395</v>
      </c>
      <c r="H17">
        <v>0.813926718323655</v>
      </c>
    </row>
    <row r="18" spans="1:8" ht="15">
      <c r="A18" t="s">
        <v>123</v>
      </c>
      <c r="B18" t="s">
        <v>103</v>
      </c>
      <c r="C18" t="s">
        <v>124</v>
      </c>
      <c r="D18" t="s">
        <v>307</v>
      </c>
      <c r="E18" t="s">
        <v>306</v>
      </c>
      <c r="F18">
        <v>1.0989010989011</v>
      </c>
      <c r="G18">
        <v>0.187682772533395</v>
      </c>
      <c r="H18">
        <v>0.813926718323655</v>
      </c>
    </row>
    <row r="19" spans="1:8" ht="15">
      <c r="A19" t="s">
        <v>14</v>
      </c>
      <c r="B19" t="s">
        <v>8</v>
      </c>
      <c r="C19" t="s">
        <v>9</v>
      </c>
      <c r="D19" t="s">
        <v>133</v>
      </c>
      <c r="E19" t="s">
        <v>132</v>
      </c>
      <c r="F19">
        <v>0.746268656716418</v>
      </c>
      <c r="G19">
        <v>0.204558752720553</v>
      </c>
      <c r="H19">
        <v>0.813926718323655</v>
      </c>
    </row>
    <row r="20" spans="1:8" ht="15">
      <c r="A20" t="s">
        <v>25</v>
      </c>
      <c r="B20" t="s">
        <v>8</v>
      </c>
      <c r="C20" t="s">
        <v>11</v>
      </c>
      <c r="D20" t="s">
        <v>153</v>
      </c>
      <c r="E20" t="s">
        <v>152</v>
      </c>
      <c r="F20">
        <v>0.515463917525773</v>
      </c>
      <c r="G20">
        <v>0.204558752720553</v>
      </c>
      <c r="H20">
        <v>0.813926718323655</v>
      </c>
    </row>
    <row r="21" spans="1:8" ht="15">
      <c r="A21" t="s">
        <v>86</v>
      </c>
      <c r="B21" t="s">
        <v>33</v>
      </c>
      <c r="C21" t="s">
        <v>72</v>
      </c>
      <c r="D21" t="s">
        <v>249</v>
      </c>
      <c r="E21" t="s">
        <v>248</v>
      </c>
      <c r="F21">
        <v>0.847457627118644</v>
      </c>
      <c r="G21">
        <v>0.204558752720553</v>
      </c>
      <c r="H21">
        <v>0.813926718323655</v>
      </c>
    </row>
    <row r="22" spans="1:8" ht="15">
      <c r="A22" t="s">
        <v>30</v>
      </c>
      <c r="B22" t="s">
        <v>8</v>
      </c>
      <c r="C22" t="s">
        <v>11</v>
      </c>
      <c r="D22" t="s">
        <v>163</v>
      </c>
      <c r="E22" t="s">
        <v>162</v>
      </c>
      <c r="F22">
        <v>0.714285714285714</v>
      </c>
      <c r="G22">
        <v>0.22251222972591</v>
      </c>
      <c r="H22">
        <v>0.813926718323655</v>
      </c>
    </row>
    <row r="23" spans="1:8" ht="15">
      <c r="A23" t="s">
        <v>53</v>
      </c>
      <c r="B23" t="s">
        <v>33</v>
      </c>
      <c r="C23" t="s">
        <v>54</v>
      </c>
      <c r="D23" t="s">
        <v>193</v>
      </c>
      <c r="E23" t="s">
        <v>192</v>
      </c>
      <c r="F23">
        <v>0.757575757575758</v>
      </c>
      <c r="G23">
        <v>0.22251222972591</v>
      </c>
      <c r="H23">
        <v>0.813926718323655</v>
      </c>
    </row>
    <row r="24" spans="1:8" ht="15">
      <c r="A24" t="s">
        <v>118</v>
      </c>
      <c r="B24" t="s">
        <v>103</v>
      </c>
      <c r="C24" t="s">
        <v>108</v>
      </c>
      <c r="D24" t="s">
        <v>297</v>
      </c>
      <c r="E24" t="s">
        <v>296</v>
      </c>
      <c r="F24">
        <v>0.72992700729927</v>
      </c>
      <c r="G24">
        <v>0.22251222972591</v>
      </c>
      <c r="H24">
        <v>0.813926718323655</v>
      </c>
    </row>
    <row r="25" spans="1:8" ht="15">
      <c r="A25" t="s">
        <v>107</v>
      </c>
      <c r="B25" t="s">
        <v>103</v>
      </c>
      <c r="C25" t="s">
        <v>108</v>
      </c>
      <c r="D25" t="s">
        <v>283</v>
      </c>
      <c r="E25" t="s">
        <v>282</v>
      </c>
      <c r="F25">
        <v>0.840336134453782</v>
      </c>
      <c r="G25">
        <v>0.231829231288328</v>
      </c>
      <c r="H25">
        <v>0.813926718323655</v>
      </c>
    </row>
    <row r="26" spans="1:8" ht="15">
      <c r="A26" t="s">
        <v>59</v>
      </c>
      <c r="B26" t="s">
        <v>33</v>
      </c>
      <c r="C26" t="s">
        <v>47</v>
      </c>
      <c r="D26" t="s">
        <v>201</v>
      </c>
      <c r="E26" t="s">
        <v>200</v>
      </c>
      <c r="F26">
        <v>0.763358778625954</v>
      </c>
      <c r="G26">
        <v>0.241494740601524</v>
      </c>
      <c r="H26">
        <v>0.813926718323655</v>
      </c>
    </row>
    <row r="27" spans="1:8" ht="15">
      <c r="A27" t="s">
        <v>81</v>
      </c>
      <c r="B27" t="s">
        <v>33</v>
      </c>
      <c r="C27" t="s">
        <v>42</v>
      </c>
      <c r="D27" t="s">
        <v>239</v>
      </c>
      <c r="E27" t="s">
        <v>238</v>
      </c>
      <c r="F27">
        <v>0.793650793650794</v>
      </c>
      <c r="G27">
        <v>0.241494740601524</v>
      </c>
      <c r="H27">
        <v>0.813926718323655</v>
      </c>
    </row>
    <row r="28" spans="1:8" ht="15">
      <c r="A28" t="s">
        <v>122</v>
      </c>
      <c r="B28" t="s">
        <v>103</v>
      </c>
      <c r="C28" t="s">
        <v>115</v>
      </c>
      <c r="D28" t="s">
        <v>305</v>
      </c>
      <c r="E28" t="s">
        <v>304</v>
      </c>
      <c r="F28">
        <v>1.47058823529412</v>
      </c>
      <c r="G28">
        <v>0.241494740601524</v>
      </c>
      <c r="H28">
        <v>0.813926718323655</v>
      </c>
    </row>
    <row r="29" spans="1:8" ht="15">
      <c r="A29" t="s">
        <v>74</v>
      </c>
      <c r="B29" t="s">
        <v>33</v>
      </c>
      <c r="C29" t="s">
        <v>47</v>
      </c>
      <c r="D29" t="s">
        <v>227</v>
      </c>
      <c r="E29" t="s">
        <v>226</v>
      </c>
      <c r="F29">
        <v>0.819672131147541</v>
      </c>
      <c r="G29">
        <v>0.261741246190356</v>
      </c>
      <c r="H29">
        <v>0.850659050118658</v>
      </c>
    </row>
    <row r="30" spans="1:8" ht="15">
      <c r="A30" t="s">
        <v>46</v>
      </c>
      <c r="B30" t="s">
        <v>33</v>
      </c>
      <c r="C30" t="s">
        <v>47</v>
      </c>
      <c r="D30" t="s">
        <v>183</v>
      </c>
      <c r="E30" t="s">
        <v>182</v>
      </c>
      <c r="F30">
        <v>0.552486187845304</v>
      </c>
      <c r="G30">
        <v>0.283051287051885</v>
      </c>
      <c r="H30">
        <v>0.888195417990397</v>
      </c>
    </row>
    <row r="31" spans="1:8" ht="15">
      <c r="A31" t="s">
        <v>111</v>
      </c>
      <c r="B31" t="s">
        <v>103</v>
      </c>
      <c r="C31" t="s">
        <v>112</v>
      </c>
      <c r="D31" t="s">
        <v>287</v>
      </c>
      <c r="E31" t="s">
        <v>286</v>
      </c>
      <c r="F31">
        <v>0.854700854700855</v>
      </c>
      <c r="G31">
        <v>0.305507086861255</v>
      </c>
      <c r="H31">
        <v>0.900034895548655</v>
      </c>
    </row>
    <row r="32" spans="1:8" ht="15">
      <c r="A32" t="s">
        <v>92</v>
      </c>
      <c r="B32" t="s">
        <v>33</v>
      </c>
      <c r="C32" t="s">
        <v>47</v>
      </c>
      <c r="D32" t="s">
        <v>261</v>
      </c>
      <c r="E32" t="s">
        <v>260</v>
      </c>
      <c r="F32">
        <v>0.869565217391304</v>
      </c>
      <c r="G32">
        <v>0.317092647620634</v>
      </c>
      <c r="H32">
        <v>0.900034895548655</v>
      </c>
    </row>
    <row r="33" spans="1:8" ht="15">
      <c r="A33" t="s">
        <v>105</v>
      </c>
      <c r="B33" t="s">
        <v>103</v>
      </c>
      <c r="C33" t="s">
        <v>106</v>
      </c>
      <c r="D33" t="s">
        <v>281</v>
      </c>
      <c r="E33" t="s">
        <v>280</v>
      </c>
      <c r="F33">
        <v>0.854700854700855</v>
      </c>
      <c r="G33">
        <v>0.329113985978609</v>
      </c>
      <c r="H33">
        <v>0.900034895548655</v>
      </c>
    </row>
    <row r="34" spans="1:8" ht="15">
      <c r="A34" t="s">
        <v>43</v>
      </c>
      <c r="B34" t="s">
        <v>33</v>
      </c>
      <c r="C34" t="s">
        <v>42</v>
      </c>
      <c r="D34" t="s">
        <v>179</v>
      </c>
      <c r="E34" t="s">
        <v>178</v>
      </c>
      <c r="F34">
        <v>0.925925925925926</v>
      </c>
      <c r="G34">
        <v>0.341275616963118</v>
      </c>
      <c r="H34">
        <v>0.900034895548655</v>
      </c>
    </row>
    <row r="35" spans="1:8" ht="15">
      <c r="A35" t="s">
        <v>10</v>
      </c>
      <c r="B35" t="s">
        <v>8</v>
      </c>
      <c r="C35" t="s">
        <v>11</v>
      </c>
      <c r="D35" t="s">
        <v>129</v>
      </c>
      <c r="E35" t="s">
        <v>128</v>
      </c>
      <c r="F35">
        <v>0.757575757575758</v>
      </c>
      <c r="G35">
        <v>0.379775474840949</v>
      </c>
      <c r="H35">
        <v>0.900034895548655</v>
      </c>
    </row>
    <row r="36" spans="1:8" ht="15">
      <c r="A36" t="s">
        <v>21</v>
      </c>
      <c r="B36" t="s">
        <v>8</v>
      </c>
      <c r="C36" t="s">
        <v>13</v>
      </c>
      <c r="D36" t="s">
        <v>145</v>
      </c>
      <c r="E36" t="s">
        <v>144</v>
      </c>
      <c r="F36">
        <v>0.943396226415094</v>
      </c>
      <c r="G36">
        <v>0.379775474840949</v>
      </c>
      <c r="H36">
        <v>0.900034895548655</v>
      </c>
    </row>
    <row r="37" spans="1:8" ht="15">
      <c r="A37" t="s">
        <v>99</v>
      </c>
      <c r="B37" t="s">
        <v>33</v>
      </c>
      <c r="C37" t="s">
        <v>45</v>
      </c>
      <c r="D37" t="s">
        <v>273</v>
      </c>
      <c r="E37" t="s">
        <v>272</v>
      </c>
      <c r="F37">
        <v>0.826446280991736</v>
      </c>
      <c r="G37">
        <v>0.379775474840949</v>
      </c>
      <c r="H37">
        <v>0.900034895548655</v>
      </c>
    </row>
    <row r="38" spans="1:8" ht="15">
      <c r="A38" t="s">
        <v>28</v>
      </c>
      <c r="B38" t="s">
        <v>8</v>
      </c>
      <c r="C38" t="s">
        <v>11</v>
      </c>
      <c r="D38" t="s">
        <v>159</v>
      </c>
      <c r="E38" t="s">
        <v>158</v>
      </c>
      <c r="F38">
        <v>0.99009900990099</v>
      </c>
      <c r="G38">
        <v>0.406813017420971</v>
      </c>
      <c r="H38">
        <v>0.900034895548655</v>
      </c>
    </row>
    <row r="39" spans="1:8" ht="15">
      <c r="A39" t="s">
        <v>67</v>
      </c>
      <c r="B39" t="s">
        <v>33</v>
      </c>
      <c r="C39" t="s">
        <v>42</v>
      </c>
      <c r="D39" t="s">
        <v>215</v>
      </c>
      <c r="E39" t="s">
        <v>214</v>
      </c>
      <c r="F39">
        <v>0.54054054054054</v>
      </c>
      <c r="G39">
        <v>0.407625947702782</v>
      </c>
      <c r="H39">
        <v>0.900034895548655</v>
      </c>
    </row>
    <row r="40" spans="1:8" ht="15">
      <c r="A40" t="s">
        <v>23</v>
      </c>
      <c r="B40" t="s">
        <v>8</v>
      </c>
      <c r="C40" t="s">
        <v>11</v>
      </c>
      <c r="D40" t="s">
        <v>149</v>
      </c>
      <c r="E40" t="s">
        <v>148</v>
      </c>
      <c r="F40">
        <v>0.793650793650794</v>
      </c>
      <c r="G40">
        <v>0.434967160614429</v>
      </c>
      <c r="H40">
        <v>0.900034895548655</v>
      </c>
    </row>
    <row r="41" spans="1:8" ht="15">
      <c r="A41" t="s">
        <v>44</v>
      </c>
      <c r="B41" t="s">
        <v>33</v>
      </c>
      <c r="C41" t="s">
        <v>45</v>
      </c>
      <c r="D41" t="s">
        <v>181</v>
      </c>
      <c r="E41" t="s">
        <v>180</v>
      </c>
      <c r="F41">
        <v>0.869565217391304</v>
      </c>
      <c r="G41">
        <v>0.434967160614429</v>
      </c>
      <c r="H41">
        <v>0.900034895548655</v>
      </c>
    </row>
    <row r="42" spans="1:8" ht="15">
      <c r="A42" t="s">
        <v>64</v>
      </c>
      <c r="B42" t="s">
        <v>33</v>
      </c>
      <c r="C42" t="s">
        <v>61</v>
      </c>
      <c r="D42" t="s">
        <v>209</v>
      </c>
      <c r="E42" t="s">
        <v>208</v>
      </c>
      <c r="F42">
        <v>0.819672131147541</v>
      </c>
      <c r="G42">
        <v>0.434967160614429</v>
      </c>
      <c r="H42">
        <v>0.900034895548655</v>
      </c>
    </row>
    <row r="43" spans="1:8" ht="15">
      <c r="A43" t="s">
        <v>78</v>
      </c>
      <c r="B43" t="s">
        <v>33</v>
      </c>
      <c r="C43" t="s">
        <v>47</v>
      </c>
      <c r="D43" t="s">
        <v>233</v>
      </c>
      <c r="E43" t="s">
        <v>232</v>
      </c>
      <c r="F43">
        <v>0.961538461538461</v>
      </c>
      <c r="G43">
        <v>0.434967160614429</v>
      </c>
      <c r="H43">
        <v>0.900034895548655</v>
      </c>
    </row>
    <row r="44" spans="1:8" ht="15">
      <c r="A44" t="s">
        <v>62</v>
      </c>
      <c r="B44" t="s">
        <v>33</v>
      </c>
      <c r="C44" t="s">
        <v>61</v>
      </c>
      <c r="D44" t="s">
        <v>205</v>
      </c>
      <c r="E44" t="s">
        <v>204</v>
      </c>
      <c r="F44">
        <v>0.840336134453782</v>
      </c>
      <c r="G44">
        <v>0.464214312771029</v>
      </c>
      <c r="H44">
        <v>0.900034895548655</v>
      </c>
    </row>
    <row r="45" spans="1:8" ht="15">
      <c r="A45" t="s">
        <v>96</v>
      </c>
      <c r="B45" t="s">
        <v>33</v>
      </c>
      <c r="C45" t="s">
        <v>45</v>
      </c>
      <c r="D45" t="s">
        <v>269</v>
      </c>
      <c r="E45" t="s">
        <v>268</v>
      </c>
      <c r="F45">
        <v>0.847457627118644</v>
      </c>
      <c r="G45">
        <v>0.464214312771029</v>
      </c>
      <c r="H45">
        <v>0.900034895548655</v>
      </c>
    </row>
    <row r="46" spans="1:8" ht="15">
      <c r="A46" t="s">
        <v>95</v>
      </c>
      <c r="B46" t="s">
        <v>33</v>
      </c>
      <c r="C46" t="s">
        <v>57</v>
      </c>
      <c r="D46" t="s">
        <v>267</v>
      </c>
      <c r="E46" t="s">
        <v>266</v>
      </c>
      <c r="F46">
        <v>1.04166666666667</v>
      </c>
      <c r="G46">
        <v>0.494458778089257</v>
      </c>
      <c r="H46">
        <v>0.900034895548655</v>
      </c>
    </row>
    <row r="47" spans="1:8" ht="15">
      <c r="A47" t="s">
        <v>100</v>
      </c>
      <c r="B47" t="s">
        <v>33</v>
      </c>
      <c r="C47" t="s">
        <v>57</v>
      </c>
      <c r="D47" t="s">
        <v>275</v>
      </c>
      <c r="E47" t="s">
        <v>274</v>
      </c>
      <c r="F47">
        <v>0.793650793650794</v>
      </c>
      <c r="G47">
        <v>0.494458778089257</v>
      </c>
      <c r="H47">
        <v>0.900034895548655</v>
      </c>
    </row>
    <row r="48" spans="1:8" ht="15">
      <c r="A48" t="s">
        <v>120</v>
      </c>
      <c r="B48" t="s">
        <v>103</v>
      </c>
      <c r="C48" t="s">
        <v>108</v>
      </c>
      <c r="D48" t="s">
        <v>301</v>
      </c>
      <c r="E48" t="s">
        <v>300</v>
      </c>
      <c r="F48">
        <v>0.694444444444444</v>
      </c>
      <c r="G48">
        <v>0.494458778089257</v>
      </c>
      <c r="H48">
        <v>0.900034895548655</v>
      </c>
    </row>
    <row r="49" spans="1:8" ht="15">
      <c r="A49" t="s">
        <v>19</v>
      </c>
      <c r="B49" t="s">
        <v>8</v>
      </c>
      <c r="C49" t="s">
        <v>13</v>
      </c>
      <c r="D49" t="s">
        <v>141</v>
      </c>
      <c r="E49" t="s">
        <v>140</v>
      </c>
      <c r="F49">
        <v>1</v>
      </c>
      <c r="G49">
        <v>0.494524667883876</v>
      </c>
      <c r="H49">
        <v>0.900034895548655</v>
      </c>
    </row>
    <row r="50" spans="1:8" ht="15">
      <c r="A50" t="s">
        <v>55</v>
      </c>
      <c r="B50" t="s">
        <v>33</v>
      </c>
      <c r="C50" t="s">
        <v>47</v>
      </c>
      <c r="D50" t="s">
        <v>195</v>
      </c>
      <c r="E50" t="s">
        <v>194</v>
      </c>
      <c r="F50">
        <v>0.78125</v>
      </c>
      <c r="G50">
        <v>0.494524667883876</v>
      </c>
      <c r="H50">
        <v>0.900034895548655</v>
      </c>
    </row>
    <row r="51" spans="1:8" ht="15">
      <c r="A51" t="s">
        <v>91</v>
      </c>
      <c r="B51" t="s">
        <v>33</v>
      </c>
      <c r="C51" t="s">
        <v>47</v>
      </c>
      <c r="D51" t="s">
        <v>259</v>
      </c>
      <c r="E51" t="s">
        <v>258</v>
      </c>
      <c r="F51">
        <v>0.961538461538461</v>
      </c>
      <c r="G51">
        <v>0.494524667883876</v>
      </c>
      <c r="H51">
        <v>0.900034895548655</v>
      </c>
    </row>
    <row r="52" spans="1:8" ht="15">
      <c r="A52" t="s">
        <v>84</v>
      </c>
      <c r="B52" t="s">
        <v>33</v>
      </c>
      <c r="C52" t="s">
        <v>42</v>
      </c>
      <c r="D52" t="s">
        <v>245</v>
      </c>
      <c r="E52" t="s">
        <v>244</v>
      </c>
      <c r="F52">
        <v>0.952380952380952</v>
      </c>
      <c r="G52">
        <v>0.525672566744933</v>
      </c>
      <c r="H52">
        <v>0.920258830198341</v>
      </c>
    </row>
    <row r="53" spans="1:8" ht="15">
      <c r="A53" t="s">
        <v>119</v>
      </c>
      <c r="B53" t="s">
        <v>103</v>
      </c>
      <c r="C53" t="s">
        <v>115</v>
      </c>
      <c r="D53" t="s">
        <v>299</v>
      </c>
      <c r="E53" t="s">
        <v>298</v>
      </c>
      <c r="F53">
        <v>1.47058823529412</v>
      </c>
      <c r="G53">
        <v>0.525862188684766</v>
      </c>
      <c r="H53">
        <v>0.920258830198341</v>
      </c>
    </row>
    <row r="54" spans="1:8" ht="15">
      <c r="A54" t="s">
        <v>7</v>
      </c>
      <c r="B54" t="s">
        <v>8</v>
      </c>
      <c r="C54" t="s">
        <v>9</v>
      </c>
      <c r="D54" t="s">
        <v>127</v>
      </c>
      <c r="E54" t="s">
        <v>126</v>
      </c>
      <c r="F54">
        <v>0.87719298245614</v>
      </c>
      <c r="G54">
        <v>0.558184649422658</v>
      </c>
      <c r="H54">
        <v>0.923541874499307</v>
      </c>
    </row>
    <row r="55" spans="1:8" ht="15">
      <c r="A55" t="s">
        <v>12</v>
      </c>
      <c r="B55" t="s">
        <v>8</v>
      </c>
      <c r="C55" t="s">
        <v>13</v>
      </c>
      <c r="D55" t="s">
        <v>131</v>
      </c>
      <c r="E55" t="s">
        <v>130</v>
      </c>
      <c r="F55">
        <v>0.819672131147541</v>
      </c>
      <c r="G55">
        <v>0.558184649422658</v>
      </c>
      <c r="H55">
        <v>0.923541874499307</v>
      </c>
    </row>
    <row r="56" spans="1:8" ht="15">
      <c r="A56" t="s">
        <v>89</v>
      </c>
      <c r="B56" t="s">
        <v>33</v>
      </c>
      <c r="C56" t="s">
        <v>42</v>
      </c>
      <c r="D56" t="s">
        <v>255</v>
      </c>
      <c r="E56" t="s">
        <v>254</v>
      </c>
      <c r="F56">
        <v>1.08695652173913</v>
      </c>
      <c r="G56">
        <v>0.558184649422658</v>
      </c>
      <c r="H56">
        <v>0.923541874499307</v>
      </c>
    </row>
    <row r="57" spans="1:8" ht="15">
      <c r="A57" t="s">
        <v>15</v>
      </c>
      <c r="B57" t="s">
        <v>8</v>
      </c>
      <c r="C57" t="s">
        <v>9</v>
      </c>
      <c r="D57" t="s">
        <v>135</v>
      </c>
      <c r="E57" t="s">
        <v>134</v>
      </c>
      <c r="F57">
        <v>0.854700854700855</v>
      </c>
      <c r="G57">
        <v>0.591443739902024</v>
      </c>
      <c r="H57">
        <v>0.938023587853516</v>
      </c>
    </row>
    <row r="58" spans="1:8" ht="15">
      <c r="A58" t="s">
        <v>68</v>
      </c>
      <c r="B58" t="s">
        <v>33</v>
      </c>
      <c r="C58" t="s">
        <v>57</v>
      </c>
      <c r="D58" t="s">
        <v>217</v>
      </c>
      <c r="E58" t="s">
        <v>216</v>
      </c>
      <c r="F58">
        <v>0.833333333333333</v>
      </c>
      <c r="G58">
        <v>0.621074031805061</v>
      </c>
      <c r="H58">
        <v>0.938023587853516</v>
      </c>
    </row>
    <row r="59" spans="1:8" ht="15">
      <c r="A59" t="s">
        <v>29</v>
      </c>
      <c r="B59" t="s">
        <v>8</v>
      </c>
      <c r="C59" t="s">
        <v>11</v>
      </c>
      <c r="D59" t="s">
        <v>161</v>
      </c>
      <c r="E59" t="s">
        <v>160</v>
      </c>
      <c r="F59">
        <v>0.806451612903226</v>
      </c>
      <c r="G59">
        <v>0.625585231524323</v>
      </c>
      <c r="H59">
        <v>0.938023587853516</v>
      </c>
    </row>
    <row r="60" spans="1:8" ht="15">
      <c r="A60" t="s">
        <v>94</v>
      </c>
      <c r="B60" t="s">
        <v>33</v>
      </c>
      <c r="C60" t="s">
        <v>45</v>
      </c>
      <c r="D60" t="s">
        <v>265</v>
      </c>
      <c r="E60" t="s">
        <v>264</v>
      </c>
      <c r="F60">
        <v>0.91743119266055</v>
      </c>
      <c r="G60">
        <v>0.625585231524323</v>
      </c>
      <c r="H60">
        <v>0.938023587853516</v>
      </c>
    </row>
    <row r="61" spans="1:8" ht="15">
      <c r="A61" t="s">
        <v>41</v>
      </c>
      <c r="B61" t="s">
        <v>33</v>
      </c>
      <c r="C61" t="s">
        <v>42</v>
      </c>
      <c r="D61" t="s">
        <v>177</v>
      </c>
      <c r="E61" t="s">
        <v>176</v>
      </c>
      <c r="F61">
        <v>0.99009900990099</v>
      </c>
      <c r="G61">
        <v>0.642917657492658</v>
      </c>
      <c r="H61">
        <v>0.938023587853516</v>
      </c>
    </row>
    <row r="62" spans="1:8" ht="15">
      <c r="A62" t="s">
        <v>17</v>
      </c>
      <c r="B62" t="s">
        <v>8</v>
      </c>
      <c r="C62" t="s">
        <v>18</v>
      </c>
      <c r="D62" t="s">
        <v>139</v>
      </c>
      <c r="E62" t="s">
        <v>138</v>
      </c>
      <c r="F62">
        <v>1.02040816326531</v>
      </c>
      <c r="G62">
        <v>0.660549205201679</v>
      </c>
      <c r="H62">
        <v>0.938023587853516</v>
      </c>
    </row>
    <row r="63" spans="1:8" ht="15">
      <c r="A63" t="s">
        <v>27</v>
      </c>
      <c r="B63" t="s">
        <v>8</v>
      </c>
      <c r="C63" t="s">
        <v>11</v>
      </c>
      <c r="D63" t="s">
        <v>157</v>
      </c>
      <c r="E63" t="s">
        <v>156</v>
      </c>
      <c r="F63">
        <v>0.884955752212389</v>
      </c>
      <c r="G63">
        <v>0.660549205201679</v>
      </c>
      <c r="H63">
        <v>0.938023587853516</v>
      </c>
    </row>
    <row r="64" spans="1:8" ht="15">
      <c r="A64" t="s">
        <v>22</v>
      </c>
      <c r="B64" t="s">
        <v>8</v>
      </c>
      <c r="C64" t="s">
        <v>11</v>
      </c>
      <c r="D64" t="s">
        <v>147</v>
      </c>
      <c r="E64" t="s">
        <v>146</v>
      </c>
      <c r="F64">
        <v>0.613496932515337</v>
      </c>
      <c r="G64">
        <v>0.67827305661294</v>
      </c>
      <c r="H64">
        <v>0.938023587853516</v>
      </c>
    </row>
    <row r="65" spans="1:8" ht="15">
      <c r="A65" t="s">
        <v>88</v>
      </c>
      <c r="B65" t="s">
        <v>33</v>
      </c>
      <c r="C65" t="s">
        <v>47</v>
      </c>
      <c r="D65" t="s">
        <v>253</v>
      </c>
      <c r="E65" t="s">
        <v>252</v>
      </c>
      <c r="F65">
        <v>0.952380952380952</v>
      </c>
      <c r="G65">
        <v>0.696270340114023</v>
      </c>
      <c r="H65">
        <v>0.938023587853516</v>
      </c>
    </row>
    <row r="66" spans="1:8" ht="15">
      <c r="A66" t="s">
        <v>73</v>
      </c>
      <c r="B66" t="s">
        <v>33</v>
      </c>
      <c r="C66" t="s">
        <v>61</v>
      </c>
      <c r="D66" t="s">
        <v>225</v>
      </c>
      <c r="E66" t="s">
        <v>224</v>
      </c>
      <c r="F66">
        <v>1.04166666666667</v>
      </c>
      <c r="G66">
        <v>0.714351349201277</v>
      </c>
      <c r="H66">
        <v>0.938023587853516</v>
      </c>
    </row>
    <row r="67" spans="1:8" ht="15">
      <c r="A67" t="s">
        <v>63</v>
      </c>
      <c r="B67" t="s">
        <v>33</v>
      </c>
      <c r="C67" t="s">
        <v>61</v>
      </c>
      <c r="D67" t="s">
        <v>207</v>
      </c>
      <c r="E67" t="s">
        <v>206</v>
      </c>
      <c r="F67">
        <v>0.943396226415094</v>
      </c>
      <c r="G67">
        <v>0.732639014842899</v>
      </c>
      <c r="H67">
        <v>0.938023587853516</v>
      </c>
    </row>
    <row r="68" spans="1:8" ht="15">
      <c r="A68" t="s">
        <v>60</v>
      </c>
      <c r="B68" t="s">
        <v>33</v>
      </c>
      <c r="C68" t="s">
        <v>61</v>
      </c>
      <c r="D68" t="s">
        <v>203</v>
      </c>
      <c r="E68" t="s">
        <v>202</v>
      </c>
      <c r="F68">
        <v>0.91743119266055</v>
      </c>
      <c r="G68">
        <v>0.732678261375699</v>
      </c>
      <c r="H68">
        <v>0.938023587853516</v>
      </c>
    </row>
    <row r="69" spans="1:8" ht="15">
      <c r="A69" t="s">
        <v>80</v>
      </c>
      <c r="B69" t="s">
        <v>33</v>
      </c>
      <c r="C69" t="s">
        <v>36</v>
      </c>
      <c r="D69" t="s">
        <v>237</v>
      </c>
      <c r="E69" t="s">
        <v>236</v>
      </c>
      <c r="F69">
        <v>1</v>
      </c>
      <c r="G69">
        <v>0.732678261375699</v>
      </c>
      <c r="H69">
        <v>0.938023587853516</v>
      </c>
    </row>
    <row r="70" spans="1:8" ht="15">
      <c r="A70" t="s">
        <v>87</v>
      </c>
      <c r="B70" t="s">
        <v>33</v>
      </c>
      <c r="C70" t="s">
        <v>57</v>
      </c>
      <c r="D70" t="s">
        <v>251</v>
      </c>
      <c r="E70" t="s">
        <v>250</v>
      </c>
      <c r="F70">
        <v>0.909090909090909</v>
      </c>
      <c r="G70">
        <v>0.732678261375699</v>
      </c>
      <c r="H70">
        <v>0.938023587853516</v>
      </c>
    </row>
    <row r="71" spans="1:8" ht="15">
      <c r="A71" t="s">
        <v>75</v>
      </c>
      <c r="B71" t="s">
        <v>33</v>
      </c>
      <c r="C71" t="s">
        <v>76</v>
      </c>
      <c r="D71" t="s">
        <v>229</v>
      </c>
      <c r="E71" t="s">
        <v>228</v>
      </c>
      <c r="F71">
        <v>0.952380952380952</v>
      </c>
      <c r="G71">
        <v>0.769663779148605</v>
      </c>
      <c r="H71">
        <v>0.938023587853516</v>
      </c>
    </row>
    <row r="72" spans="1:8" ht="15">
      <c r="A72" t="s">
        <v>31</v>
      </c>
      <c r="B72" t="s">
        <v>8</v>
      </c>
      <c r="C72" t="s">
        <v>11</v>
      </c>
      <c r="D72" t="s">
        <v>165</v>
      </c>
      <c r="E72" t="s">
        <v>164</v>
      </c>
      <c r="F72">
        <v>0.699300699300699</v>
      </c>
      <c r="G72">
        <v>0.769697943781304</v>
      </c>
      <c r="H72">
        <v>0.938023587853516</v>
      </c>
    </row>
    <row r="73" spans="1:8" ht="15">
      <c r="A73" t="s">
        <v>56</v>
      </c>
      <c r="B73" t="s">
        <v>33</v>
      </c>
      <c r="C73" t="s">
        <v>57</v>
      </c>
      <c r="D73" t="s">
        <v>197</v>
      </c>
      <c r="E73" t="s">
        <v>196</v>
      </c>
      <c r="F73">
        <v>0.99009900990099</v>
      </c>
      <c r="G73">
        <v>0.769697943781304</v>
      </c>
      <c r="H73">
        <v>0.938023587853516</v>
      </c>
    </row>
    <row r="74" spans="1:8" ht="15">
      <c r="A74" t="s">
        <v>113</v>
      </c>
      <c r="B74" t="s">
        <v>103</v>
      </c>
      <c r="C74" t="s">
        <v>110</v>
      </c>
      <c r="D74" t="s">
        <v>289</v>
      </c>
      <c r="E74" t="s">
        <v>288</v>
      </c>
      <c r="F74">
        <v>1.0752688172043</v>
      </c>
      <c r="G74">
        <v>0.769697943781304</v>
      </c>
      <c r="H74">
        <v>0.938023587853516</v>
      </c>
    </row>
    <row r="75" spans="1:8" ht="15">
      <c r="A75" t="s">
        <v>26</v>
      </c>
      <c r="B75" t="s">
        <v>8</v>
      </c>
      <c r="C75" t="s">
        <v>11</v>
      </c>
      <c r="D75" t="s">
        <v>155</v>
      </c>
      <c r="E75" t="s">
        <v>154</v>
      </c>
      <c r="F75">
        <v>0.952380952380952</v>
      </c>
      <c r="G75">
        <v>0.807250167932006</v>
      </c>
      <c r="H75">
        <v>0.938023587853516</v>
      </c>
    </row>
    <row r="76" spans="1:8" ht="15">
      <c r="A76" t="s">
        <v>58</v>
      </c>
      <c r="B76" t="s">
        <v>33</v>
      </c>
      <c r="C76" t="s">
        <v>57</v>
      </c>
      <c r="D76" t="s">
        <v>199</v>
      </c>
      <c r="E76" t="s">
        <v>198</v>
      </c>
      <c r="F76">
        <v>1.13636363636364</v>
      </c>
      <c r="G76">
        <v>0.807250167932006</v>
      </c>
      <c r="H76">
        <v>0.938023587853516</v>
      </c>
    </row>
    <row r="77" spans="1:8" ht="15">
      <c r="A77" t="s">
        <v>116</v>
      </c>
      <c r="B77" t="s">
        <v>103</v>
      </c>
      <c r="C77" t="s">
        <v>108</v>
      </c>
      <c r="D77" t="s">
        <v>293</v>
      </c>
      <c r="E77" t="s">
        <v>292</v>
      </c>
      <c r="F77">
        <v>0.99009900990099</v>
      </c>
      <c r="G77">
        <v>0.807250167932006</v>
      </c>
      <c r="H77">
        <v>0.938023587853516</v>
      </c>
    </row>
    <row r="78" spans="1:8" ht="15">
      <c r="A78" t="s">
        <v>93</v>
      </c>
      <c r="B78" t="s">
        <v>33</v>
      </c>
      <c r="C78" t="s">
        <v>47</v>
      </c>
      <c r="D78" t="s">
        <v>263</v>
      </c>
      <c r="E78" t="s">
        <v>262</v>
      </c>
      <c r="F78">
        <v>1.17647058823529</v>
      </c>
      <c r="G78">
        <v>0.826147974566647</v>
      </c>
      <c r="H78">
        <v>0.938023587853516</v>
      </c>
    </row>
    <row r="79" spans="1:8" ht="15">
      <c r="A79" t="s">
        <v>77</v>
      </c>
      <c r="B79" t="s">
        <v>33</v>
      </c>
      <c r="C79" t="s">
        <v>76</v>
      </c>
      <c r="D79" t="s">
        <v>231</v>
      </c>
      <c r="E79" t="s">
        <v>230</v>
      </c>
      <c r="F79">
        <v>0.943396226415094</v>
      </c>
      <c r="G79">
        <v>0.826174094856975</v>
      </c>
      <c r="H79">
        <v>0.938023587853516</v>
      </c>
    </row>
    <row r="80" spans="1:8" ht="15">
      <c r="A80" t="s">
        <v>109</v>
      </c>
      <c r="B80" t="s">
        <v>103</v>
      </c>
      <c r="C80" t="s">
        <v>110</v>
      </c>
      <c r="D80" t="s">
        <v>285</v>
      </c>
      <c r="E80" t="s">
        <v>284</v>
      </c>
      <c r="F80">
        <v>1.36986301369863</v>
      </c>
      <c r="G80">
        <v>0.826174094856975</v>
      </c>
      <c r="H80">
        <v>0.938023587853516</v>
      </c>
    </row>
    <row r="81" spans="1:8" ht="15">
      <c r="A81" t="s">
        <v>82</v>
      </c>
      <c r="B81" t="s">
        <v>33</v>
      </c>
      <c r="C81" t="s">
        <v>42</v>
      </c>
      <c r="D81" t="s">
        <v>241</v>
      </c>
      <c r="E81" t="s">
        <v>240</v>
      </c>
      <c r="F81">
        <v>0.952380952380952</v>
      </c>
      <c r="G81">
        <v>0.845205363050045</v>
      </c>
      <c r="H81">
        <v>0.938023587853516</v>
      </c>
    </row>
    <row r="82" spans="1:8" ht="15">
      <c r="A82" t="s">
        <v>65</v>
      </c>
      <c r="B82" t="s">
        <v>33</v>
      </c>
      <c r="C82" t="s">
        <v>47</v>
      </c>
      <c r="D82" t="s">
        <v>211</v>
      </c>
      <c r="E82" t="s">
        <v>210</v>
      </c>
      <c r="F82">
        <v>0.952380952380952</v>
      </c>
      <c r="G82">
        <v>0.845228698909863</v>
      </c>
      <c r="H82">
        <v>0.938023587853516</v>
      </c>
    </row>
    <row r="83" spans="1:8" ht="15">
      <c r="A83" t="s">
        <v>24</v>
      </c>
      <c r="B83" t="s">
        <v>8</v>
      </c>
      <c r="C83" t="s">
        <v>11</v>
      </c>
      <c r="D83" t="s">
        <v>151</v>
      </c>
      <c r="E83" t="s">
        <v>150</v>
      </c>
      <c r="F83">
        <v>0.892857142857143</v>
      </c>
      <c r="G83">
        <v>0.845252024219652</v>
      </c>
      <c r="H83">
        <v>0.938023587853516</v>
      </c>
    </row>
    <row r="84" spans="1:8" ht="15">
      <c r="A84" t="s">
        <v>102</v>
      </c>
      <c r="B84" t="s">
        <v>103</v>
      </c>
      <c r="C84" t="s">
        <v>104</v>
      </c>
      <c r="D84" t="s">
        <v>279</v>
      </c>
      <c r="E84" t="s">
        <v>278</v>
      </c>
      <c r="F84">
        <v>1</v>
      </c>
      <c r="G84">
        <v>0.864374278867477</v>
      </c>
      <c r="H84">
        <v>0.947687462372776</v>
      </c>
    </row>
    <row r="85" spans="1:8" ht="15">
      <c r="A85" t="s">
        <v>90</v>
      </c>
      <c r="B85" t="s">
        <v>33</v>
      </c>
      <c r="C85" t="s">
        <v>47</v>
      </c>
      <c r="D85" t="s">
        <v>257</v>
      </c>
      <c r="E85" t="s">
        <v>256</v>
      </c>
      <c r="F85">
        <v>1.19047619047619</v>
      </c>
      <c r="G85">
        <v>0.922246029166242</v>
      </c>
      <c r="H85">
        <v>0.975877502655074</v>
      </c>
    </row>
    <row r="86" spans="1:8" ht="15">
      <c r="A86" t="s">
        <v>101</v>
      </c>
      <c r="B86" t="s">
        <v>33</v>
      </c>
      <c r="C86" t="s">
        <v>57</v>
      </c>
      <c r="D86" t="s">
        <v>277</v>
      </c>
      <c r="E86" t="s">
        <v>276</v>
      </c>
      <c r="F86">
        <v>1.14942528735632</v>
      </c>
      <c r="G86">
        <v>0.922246029166242</v>
      </c>
      <c r="H86">
        <v>0.975877502655074</v>
      </c>
    </row>
    <row r="87" spans="1:8" ht="15">
      <c r="A87" t="s">
        <v>35</v>
      </c>
      <c r="B87" t="s">
        <v>33</v>
      </c>
      <c r="C87" t="s">
        <v>36</v>
      </c>
      <c r="D87" t="s">
        <v>169</v>
      </c>
      <c r="E87" t="s">
        <v>168</v>
      </c>
      <c r="F87">
        <v>1.17647058823529</v>
      </c>
      <c r="G87">
        <v>0.922257859652048</v>
      </c>
      <c r="H87">
        <v>0.975877502655074</v>
      </c>
    </row>
    <row r="88" spans="1:8" ht="15">
      <c r="A88" t="s">
        <v>70</v>
      </c>
      <c r="B88" t="s">
        <v>33</v>
      </c>
      <c r="C88" t="s">
        <v>42</v>
      </c>
      <c r="D88" t="s">
        <v>221</v>
      </c>
      <c r="E88" t="s">
        <v>220</v>
      </c>
      <c r="F88">
        <v>0.961538461538461</v>
      </c>
      <c r="G88">
        <v>0.941635143351864</v>
      </c>
      <c r="H88">
        <v>0.984928713161145</v>
      </c>
    </row>
    <row r="89" spans="1:8" ht="15">
      <c r="A89" t="s">
        <v>16</v>
      </c>
      <c r="B89" t="s">
        <v>8</v>
      </c>
      <c r="C89" t="s">
        <v>13</v>
      </c>
      <c r="D89" t="s">
        <v>137</v>
      </c>
      <c r="E89" t="s">
        <v>136</v>
      </c>
      <c r="F89">
        <v>0.87719298245614</v>
      </c>
      <c r="G89">
        <v>0.961082663945224</v>
      </c>
      <c r="H89">
        <v>0.993846845670629</v>
      </c>
    </row>
    <row r="90" spans="1:8" ht="15">
      <c r="A90" t="s">
        <v>20</v>
      </c>
      <c r="B90" t="s">
        <v>8</v>
      </c>
      <c r="C90" t="s">
        <v>13</v>
      </c>
      <c r="D90" t="s">
        <v>143</v>
      </c>
      <c r="E90" t="s">
        <v>142</v>
      </c>
      <c r="F90">
        <v>0.862068965517241</v>
      </c>
      <c r="G90">
        <v>1</v>
      </c>
      <c r="H90">
        <v>1</v>
      </c>
    </row>
    <row r="91" spans="1:8" ht="15">
      <c r="A91" t="s">
        <v>79</v>
      </c>
      <c r="B91" t="s">
        <v>33</v>
      </c>
      <c r="C91" t="s">
        <v>76</v>
      </c>
      <c r="D91" t="s">
        <v>235</v>
      </c>
      <c r="E91" t="s">
        <v>234</v>
      </c>
      <c r="F91">
        <v>0.952380952380952</v>
      </c>
      <c r="G91">
        <v>1</v>
      </c>
      <c r="H91">
        <v>1</v>
      </c>
    </row>
    <row r="92" spans="1:8" ht="15">
      <c r="A92" t="s">
        <v>97</v>
      </c>
      <c r="B92" t="s">
        <v>33</v>
      </c>
      <c r="C92" t="s">
        <v>98</v>
      </c>
      <c r="D92" t="s">
        <v>271</v>
      </c>
      <c r="E92" t="s">
        <v>270</v>
      </c>
      <c r="F92">
        <v>0.961538461538461</v>
      </c>
      <c r="G92">
        <v>1</v>
      </c>
      <c r="H92">
        <v>1</v>
      </c>
    </row>
  </sheetData>
  <sheetProtection/>
  <autoFilter ref="A1:H1">
    <sortState ref="A2:H92">
      <sortCondition sortBy="value" ref="G2:G92"/>
    </sortState>
  </autoFilter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2"/>
  <sheetViews>
    <sheetView zoomScalePageLayoutView="0" workbookViewId="0" topLeftCell="A1">
      <selection activeCell="F1" sqref="F1:V1"/>
    </sheetView>
  </sheetViews>
  <sheetFormatPr defaultColWidth="9.140625" defaultRowHeight="15"/>
  <cols>
    <col min="1" max="1" width="37.140625" style="0" customWidth="1"/>
    <col min="3" max="3" width="21.421875" style="0" customWidth="1"/>
    <col min="4" max="4" width="25.00390625" style="0" customWidth="1"/>
  </cols>
  <sheetData>
    <row r="1" spans="1:22" ht="35.25" customHeight="1">
      <c r="A1" t="s">
        <v>0</v>
      </c>
      <c r="B1" t="s">
        <v>491</v>
      </c>
      <c r="C1" t="s">
        <v>492</v>
      </c>
      <c r="D1" t="s">
        <v>912</v>
      </c>
      <c r="F1" s="19" t="s">
        <v>915</v>
      </c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</row>
    <row r="2" spans="1:22" ht="33" customHeight="1">
      <c r="A2" t="s">
        <v>113</v>
      </c>
      <c r="B2" t="s">
        <v>493</v>
      </c>
      <c r="C2" t="s">
        <v>494</v>
      </c>
      <c r="D2" t="s">
        <v>913</v>
      </c>
      <c r="F2" s="20" t="s">
        <v>914</v>
      </c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ht="15">
      <c r="A3" t="s">
        <v>49</v>
      </c>
      <c r="B3" t="s">
        <v>493</v>
      </c>
      <c r="C3" t="s">
        <v>494</v>
      </c>
      <c r="D3" t="s">
        <v>913</v>
      </c>
      <c r="F3" s="21" t="s">
        <v>916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</row>
    <row r="4" spans="1:4" ht="15">
      <c r="A4" t="s">
        <v>88</v>
      </c>
      <c r="B4" t="s">
        <v>493</v>
      </c>
      <c r="C4" t="s">
        <v>494</v>
      </c>
      <c r="D4" t="s">
        <v>913</v>
      </c>
    </row>
    <row r="5" spans="1:4" ht="15">
      <c r="A5" t="s">
        <v>75</v>
      </c>
      <c r="B5" t="s">
        <v>493</v>
      </c>
      <c r="C5" t="s">
        <v>494</v>
      </c>
      <c r="D5" t="s">
        <v>913</v>
      </c>
    </row>
    <row r="6" spans="1:4" ht="15">
      <c r="A6" t="s">
        <v>92</v>
      </c>
      <c r="B6" t="s">
        <v>493</v>
      </c>
      <c r="C6" t="s">
        <v>494</v>
      </c>
      <c r="D6" t="s">
        <v>913</v>
      </c>
    </row>
    <row r="7" spans="1:4" ht="15">
      <c r="A7" t="s">
        <v>83</v>
      </c>
      <c r="B7" t="s">
        <v>493</v>
      </c>
      <c r="C7" t="s">
        <v>494</v>
      </c>
      <c r="D7" t="s">
        <v>913</v>
      </c>
    </row>
    <row r="8" spans="1:4" ht="15">
      <c r="A8" t="s">
        <v>121</v>
      </c>
      <c r="B8" t="s">
        <v>493</v>
      </c>
      <c r="C8" t="s">
        <v>495</v>
      </c>
      <c r="D8" t="s">
        <v>913</v>
      </c>
    </row>
    <row r="9" spans="1:4" ht="15">
      <c r="A9" t="s">
        <v>56</v>
      </c>
      <c r="B9" t="s">
        <v>493</v>
      </c>
      <c r="C9" t="s">
        <v>495</v>
      </c>
      <c r="D9" t="s">
        <v>913</v>
      </c>
    </row>
    <row r="10" spans="1:4" ht="15">
      <c r="A10" t="s">
        <v>101</v>
      </c>
      <c r="B10" t="s">
        <v>493</v>
      </c>
      <c r="C10" t="s">
        <v>495</v>
      </c>
      <c r="D10" t="s">
        <v>913</v>
      </c>
    </row>
    <row r="11" spans="1:4" ht="15">
      <c r="A11" t="s">
        <v>122</v>
      </c>
      <c r="B11" t="s">
        <v>493</v>
      </c>
      <c r="C11" t="s">
        <v>496</v>
      </c>
      <c r="D11" t="s">
        <v>913</v>
      </c>
    </row>
    <row r="12" spans="1:4" ht="15">
      <c r="A12" t="s">
        <v>114</v>
      </c>
      <c r="B12" t="s">
        <v>493</v>
      </c>
      <c r="C12" t="s">
        <v>496</v>
      </c>
      <c r="D12" t="s">
        <v>913</v>
      </c>
    </row>
    <row r="13" spans="1:4" ht="15">
      <c r="A13" t="s">
        <v>119</v>
      </c>
      <c r="B13" t="s">
        <v>493</v>
      </c>
      <c r="C13" t="s">
        <v>496</v>
      </c>
      <c r="D13" t="s">
        <v>913</v>
      </c>
    </row>
    <row r="14" spans="1:4" ht="15">
      <c r="A14" t="s">
        <v>59</v>
      </c>
      <c r="B14" t="s">
        <v>493</v>
      </c>
      <c r="C14" t="s">
        <v>496</v>
      </c>
      <c r="D14" t="s">
        <v>913</v>
      </c>
    </row>
    <row r="15" spans="1:4" ht="15">
      <c r="A15" t="s">
        <v>120</v>
      </c>
      <c r="B15" t="s">
        <v>493</v>
      </c>
      <c r="C15" t="s">
        <v>496</v>
      </c>
      <c r="D15" t="s">
        <v>913</v>
      </c>
    </row>
    <row r="16" spans="1:4" ht="15">
      <c r="A16" t="s">
        <v>43</v>
      </c>
      <c r="B16" t="s">
        <v>493</v>
      </c>
      <c r="C16" t="s">
        <v>497</v>
      </c>
      <c r="D16" t="s">
        <v>913</v>
      </c>
    </row>
    <row r="17" spans="1:4" ht="15">
      <c r="A17" t="s">
        <v>81</v>
      </c>
      <c r="B17" t="s">
        <v>493</v>
      </c>
      <c r="C17" t="s">
        <v>497</v>
      </c>
      <c r="D17" t="s">
        <v>913</v>
      </c>
    </row>
    <row r="18" spans="1:4" ht="15">
      <c r="A18" t="s">
        <v>84</v>
      </c>
      <c r="B18" t="s">
        <v>493</v>
      </c>
      <c r="C18" t="s">
        <v>497</v>
      </c>
      <c r="D18" t="s">
        <v>913</v>
      </c>
    </row>
    <row r="19" spans="1:4" ht="15">
      <c r="A19" t="s">
        <v>55</v>
      </c>
      <c r="B19" t="s">
        <v>493</v>
      </c>
      <c r="C19" t="s">
        <v>498</v>
      </c>
      <c r="D19" t="s">
        <v>913</v>
      </c>
    </row>
    <row r="20" spans="1:4" ht="15">
      <c r="A20" t="s">
        <v>46</v>
      </c>
      <c r="B20" t="s">
        <v>493</v>
      </c>
      <c r="C20" t="s">
        <v>498</v>
      </c>
      <c r="D20" t="s">
        <v>913</v>
      </c>
    </row>
    <row r="21" spans="1:4" ht="15">
      <c r="A21" t="s">
        <v>99</v>
      </c>
      <c r="B21" t="s">
        <v>493</v>
      </c>
      <c r="C21" t="s">
        <v>499</v>
      </c>
      <c r="D21" t="s">
        <v>913</v>
      </c>
    </row>
    <row r="22" spans="1:4" ht="15">
      <c r="A22" t="s">
        <v>51</v>
      </c>
      <c r="B22" t="s">
        <v>493</v>
      </c>
      <c r="C22" t="s">
        <v>500</v>
      </c>
      <c r="D22" t="s">
        <v>913</v>
      </c>
    </row>
    <row r="23" spans="1:4" ht="15">
      <c r="A23" t="s">
        <v>87</v>
      </c>
      <c r="B23" t="s">
        <v>493</v>
      </c>
      <c r="C23" t="s">
        <v>501</v>
      </c>
      <c r="D23" t="s">
        <v>913</v>
      </c>
    </row>
    <row r="24" spans="1:4" ht="15">
      <c r="A24" t="s">
        <v>52</v>
      </c>
      <c r="B24" t="s">
        <v>493</v>
      </c>
      <c r="C24" t="s">
        <v>501</v>
      </c>
      <c r="D24" t="s">
        <v>913</v>
      </c>
    </row>
    <row r="25" spans="1:4" ht="15">
      <c r="A25" t="s">
        <v>28</v>
      </c>
      <c r="B25" t="s">
        <v>493</v>
      </c>
      <c r="C25" t="s">
        <v>501</v>
      </c>
      <c r="D25" t="s">
        <v>913</v>
      </c>
    </row>
    <row r="26" spans="1:4" ht="15">
      <c r="A26" t="s">
        <v>19</v>
      </c>
      <c r="B26" t="s">
        <v>493</v>
      </c>
      <c r="C26" t="s">
        <v>501</v>
      </c>
      <c r="D26" t="s">
        <v>913</v>
      </c>
    </row>
    <row r="27" spans="1:4" ht="15">
      <c r="A27" t="s">
        <v>23</v>
      </c>
      <c r="B27" t="s">
        <v>493</v>
      </c>
      <c r="C27" t="s">
        <v>501</v>
      </c>
      <c r="D27" t="s">
        <v>913</v>
      </c>
    </row>
    <row r="28" spans="1:4" ht="15">
      <c r="A28" t="s">
        <v>26</v>
      </c>
      <c r="B28" t="s">
        <v>493</v>
      </c>
      <c r="C28" t="s">
        <v>501</v>
      </c>
      <c r="D28" t="s">
        <v>913</v>
      </c>
    </row>
    <row r="29" spans="1:4" ht="15">
      <c r="A29" t="s">
        <v>25</v>
      </c>
      <c r="B29" t="s">
        <v>493</v>
      </c>
      <c r="C29" t="s">
        <v>501</v>
      </c>
      <c r="D29" t="s">
        <v>913</v>
      </c>
    </row>
    <row r="30" spans="1:4" ht="15">
      <c r="A30" t="s">
        <v>29</v>
      </c>
      <c r="B30" t="s">
        <v>493</v>
      </c>
      <c r="C30" t="s">
        <v>501</v>
      </c>
      <c r="D30" t="s">
        <v>913</v>
      </c>
    </row>
    <row r="31" spans="1:4" ht="15">
      <c r="A31" t="s">
        <v>89</v>
      </c>
      <c r="B31" t="s">
        <v>493</v>
      </c>
      <c r="C31" t="s">
        <v>502</v>
      </c>
      <c r="D31" t="s">
        <v>913</v>
      </c>
    </row>
    <row r="32" spans="1:4" ht="15">
      <c r="A32" t="s">
        <v>79</v>
      </c>
      <c r="B32" t="s">
        <v>493</v>
      </c>
      <c r="C32" t="s">
        <v>502</v>
      </c>
      <c r="D32" t="s">
        <v>913</v>
      </c>
    </row>
    <row r="33" spans="1:4" ht="15">
      <c r="A33" t="s">
        <v>109</v>
      </c>
      <c r="B33" t="s">
        <v>493</v>
      </c>
      <c r="C33" t="s">
        <v>503</v>
      </c>
      <c r="D33" t="s">
        <v>913</v>
      </c>
    </row>
    <row r="34" spans="1:4" ht="15">
      <c r="A34" t="s">
        <v>63</v>
      </c>
      <c r="B34" t="s">
        <v>493</v>
      </c>
      <c r="C34" t="s">
        <v>503</v>
      </c>
      <c r="D34" t="s">
        <v>913</v>
      </c>
    </row>
    <row r="35" spans="1:4" ht="15">
      <c r="A35" t="s">
        <v>67</v>
      </c>
      <c r="B35" t="s">
        <v>493</v>
      </c>
      <c r="C35" t="s">
        <v>504</v>
      </c>
      <c r="D35" t="s">
        <v>913</v>
      </c>
    </row>
    <row r="36" spans="1:4" ht="15">
      <c r="A36" t="s">
        <v>53</v>
      </c>
      <c r="B36" t="s">
        <v>493</v>
      </c>
      <c r="C36" t="s">
        <v>505</v>
      </c>
      <c r="D36" t="s">
        <v>913</v>
      </c>
    </row>
    <row r="37" spans="1:4" ht="15">
      <c r="A37" t="s">
        <v>80</v>
      </c>
      <c r="B37" t="s">
        <v>493</v>
      </c>
      <c r="C37" t="s">
        <v>506</v>
      </c>
      <c r="D37" t="s">
        <v>913</v>
      </c>
    </row>
    <row r="38" spans="1:4" ht="15">
      <c r="A38" t="s">
        <v>35</v>
      </c>
      <c r="B38" t="s">
        <v>493</v>
      </c>
      <c r="C38" t="s">
        <v>507</v>
      </c>
      <c r="D38" t="s">
        <v>913</v>
      </c>
    </row>
    <row r="39" spans="1:4" ht="15">
      <c r="A39" t="s">
        <v>27</v>
      </c>
      <c r="B39" t="s">
        <v>493</v>
      </c>
      <c r="C39" t="s">
        <v>508</v>
      </c>
      <c r="D39" t="s">
        <v>913</v>
      </c>
    </row>
    <row r="40" spans="1:4" ht="15">
      <c r="A40" t="s">
        <v>31</v>
      </c>
      <c r="B40" t="s">
        <v>493</v>
      </c>
      <c r="C40" t="s">
        <v>508</v>
      </c>
      <c r="D40" t="s">
        <v>913</v>
      </c>
    </row>
    <row r="41" spans="1:4" ht="15">
      <c r="A41" t="s">
        <v>117</v>
      </c>
      <c r="B41" t="s">
        <v>493</v>
      </c>
      <c r="C41" t="s">
        <v>509</v>
      </c>
      <c r="D41" t="s">
        <v>913</v>
      </c>
    </row>
    <row r="42" spans="1:4" ht="15">
      <c r="A42" t="s">
        <v>118</v>
      </c>
      <c r="B42" t="s">
        <v>493</v>
      </c>
      <c r="C42" t="s">
        <v>509</v>
      </c>
      <c r="D42" t="s">
        <v>913</v>
      </c>
    </row>
    <row r="43" spans="1:4" ht="15">
      <c r="A43" t="s">
        <v>111</v>
      </c>
      <c r="B43" t="s">
        <v>493</v>
      </c>
      <c r="C43" t="s">
        <v>510</v>
      </c>
      <c r="D43" t="s">
        <v>913</v>
      </c>
    </row>
    <row r="44" spans="1:4" ht="15">
      <c r="A44" t="s">
        <v>97</v>
      </c>
      <c r="B44" t="s">
        <v>493</v>
      </c>
      <c r="C44" t="s">
        <v>510</v>
      </c>
      <c r="D44" t="s">
        <v>913</v>
      </c>
    </row>
    <row r="45" spans="1:4" ht="15">
      <c r="A45" t="s">
        <v>68</v>
      </c>
      <c r="B45" t="s">
        <v>493</v>
      </c>
      <c r="C45" t="s">
        <v>511</v>
      </c>
      <c r="D45" t="s">
        <v>913</v>
      </c>
    </row>
    <row r="46" spans="1:4" ht="15">
      <c r="A46" t="s">
        <v>65</v>
      </c>
      <c r="B46" t="s">
        <v>493</v>
      </c>
      <c r="C46" t="s">
        <v>512</v>
      </c>
      <c r="D46" t="s">
        <v>913</v>
      </c>
    </row>
    <row r="47" spans="1:4" ht="15">
      <c r="A47" t="s">
        <v>123</v>
      </c>
      <c r="B47" t="s">
        <v>493</v>
      </c>
      <c r="C47" t="s">
        <v>513</v>
      </c>
      <c r="D47" t="s">
        <v>913</v>
      </c>
    </row>
    <row r="48" spans="1:4" ht="15">
      <c r="A48" t="s">
        <v>60</v>
      </c>
      <c r="B48" t="s">
        <v>493</v>
      </c>
      <c r="C48" t="s">
        <v>514</v>
      </c>
      <c r="D48" t="s">
        <v>913</v>
      </c>
    </row>
    <row r="49" spans="1:4" ht="15">
      <c r="A49" t="s">
        <v>90</v>
      </c>
      <c r="B49" t="s">
        <v>515</v>
      </c>
      <c r="C49" t="s">
        <v>516</v>
      </c>
      <c r="D49" t="s">
        <v>913</v>
      </c>
    </row>
    <row r="50" spans="1:4" ht="15">
      <c r="A50" t="s">
        <v>71</v>
      </c>
      <c r="B50" t="s">
        <v>515</v>
      </c>
      <c r="C50" t="s">
        <v>516</v>
      </c>
      <c r="D50" t="s">
        <v>913</v>
      </c>
    </row>
    <row r="51" spans="1:4" ht="15">
      <c r="A51" t="s">
        <v>91</v>
      </c>
      <c r="B51" t="s">
        <v>515</v>
      </c>
      <c r="C51" t="s">
        <v>516</v>
      </c>
      <c r="D51" t="s">
        <v>913</v>
      </c>
    </row>
    <row r="52" spans="1:4" ht="15">
      <c r="A52" t="s">
        <v>93</v>
      </c>
      <c r="B52" t="s">
        <v>515</v>
      </c>
      <c r="C52" t="s">
        <v>516</v>
      </c>
      <c r="D52" t="s">
        <v>913</v>
      </c>
    </row>
    <row r="53" spans="1:4" ht="15">
      <c r="A53" t="s">
        <v>64</v>
      </c>
      <c r="B53" t="s">
        <v>515</v>
      </c>
      <c r="C53" t="s">
        <v>516</v>
      </c>
      <c r="D53" t="s">
        <v>913</v>
      </c>
    </row>
    <row r="54" spans="1:4" ht="15">
      <c r="A54" t="s">
        <v>62</v>
      </c>
      <c r="B54" t="s">
        <v>515</v>
      </c>
      <c r="C54" t="s">
        <v>516</v>
      </c>
      <c r="D54" t="s">
        <v>913</v>
      </c>
    </row>
    <row r="55" spans="1:4" ht="15">
      <c r="A55" t="s">
        <v>77</v>
      </c>
      <c r="B55" t="s">
        <v>515</v>
      </c>
      <c r="C55" t="s">
        <v>517</v>
      </c>
      <c r="D55" t="s">
        <v>913</v>
      </c>
    </row>
    <row r="56" spans="1:4" ht="15">
      <c r="A56" t="s">
        <v>66</v>
      </c>
      <c r="B56" t="s">
        <v>515</v>
      </c>
      <c r="C56" t="s">
        <v>517</v>
      </c>
      <c r="D56" t="s">
        <v>913</v>
      </c>
    </row>
    <row r="57" spans="1:4" ht="15">
      <c r="A57" t="s">
        <v>39</v>
      </c>
      <c r="B57" t="s">
        <v>515</v>
      </c>
      <c r="C57" t="s">
        <v>517</v>
      </c>
      <c r="D57" t="s">
        <v>913</v>
      </c>
    </row>
    <row r="58" spans="1:4" ht="15">
      <c r="A58" t="s">
        <v>85</v>
      </c>
      <c r="B58" t="s">
        <v>515</v>
      </c>
      <c r="C58" t="s">
        <v>517</v>
      </c>
      <c r="D58" t="s">
        <v>913</v>
      </c>
    </row>
    <row r="59" spans="1:4" ht="15">
      <c r="A59" t="s">
        <v>41</v>
      </c>
      <c r="B59" t="s">
        <v>515</v>
      </c>
      <c r="C59" t="s">
        <v>517</v>
      </c>
      <c r="D59" t="s">
        <v>913</v>
      </c>
    </row>
    <row r="60" spans="1:4" ht="15">
      <c r="A60" t="s">
        <v>73</v>
      </c>
      <c r="B60" t="s">
        <v>515</v>
      </c>
      <c r="C60" t="s">
        <v>517</v>
      </c>
      <c r="D60" t="s">
        <v>913</v>
      </c>
    </row>
    <row r="61" spans="1:4" ht="15">
      <c r="A61" t="s">
        <v>48</v>
      </c>
      <c r="B61" t="s">
        <v>515</v>
      </c>
      <c r="C61" t="s">
        <v>517</v>
      </c>
      <c r="D61" t="s">
        <v>913</v>
      </c>
    </row>
    <row r="62" spans="1:4" ht="15">
      <c r="A62" t="s">
        <v>37</v>
      </c>
      <c r="B62" t="s">
        <v>515</v>
      </c>
      <c r="C62" t="s">
        <v>517</v>
      </c>
      <c r="D62" t="s">
        <v>913</v>
      </c>
    </row>
    <row r="63" spans="1:4" ht="15">
      <c r="A63" t="s">
        <v>70</v>
      </c>
      <c r="B63" t="s">
        <v>515</v>
      </c>
      <c r="C63" t="s">
        <v>517</v>
      </c>
      <c r="D63" t="s">
        <v>913</v>
      </c>
    </row>
    <row r="64" spans="1:4" ht="15">
      <c r="A64" t="s">
        <v>82</v>
      </c>
      <c r="B64" t="s">
        <v>515</v>
      </c>
      <c r="C64" t="s">
        <v>517</v>
      </c>
      <c r="D64" t="s">
        <v>913</v>
      </c>
    </row>
    <row r="65" spans="1:4" ht="15">
      <c r="A65" t="s">
        <v>78</v>
      </c>
      <c r="B65" t="s">
        <v>515</v>
      </c>
      <c r="C65" t="s">
        <v>517</v>
      </c>
      <c r="D65" t="s">
        <v>913</v>
      </c>
    </row>
    <row r="66" spans="1:4" ht="15">
      <c r="A66" t="s">
        <v>74</v>
      </c>
      <c r="B66" t="s">
        <v>515</v>
      </c>
      <c r="C66" t="s">
        <v>517</v>
      </c>
      <c r="D66" t="s">
        <v>913</v>
      </c>
    </row>
    <row r="67" spans="1:4" ht="15">
      <c r="A67" t="s">
        <v>86</v>
      </c>
      <c r="B67" t="s">
        <v>515</v>
      </c>
      <c r="C67" t="s">
        <v>517</v>
      </c>
      <c r="D67" t="s">
        <v>913</v>
      </c>
    </row>
    <row r="68" spans="1:4" ht="15">
      <c r="A68" t="s">
        <v>69</v>
      </c>
      <c r="B68" t="s">
        <v>515</v>
      </c>
      <c r="C68" t="s">
        <v>517</v>
      </c>
      <c r="D68" t="s">
        <v>913</v>
      </c>
    </row>
    <row r="69" spans="1:4" ht="15">
      <c r="A69" t="s">
        <v>40</v>
      </c>
      <c r="B69" t="s">
        <v>515</v>
      </c>
      <c r="C69" t="s">
        <v>517</v>
      </c>
      <c r="D69" t="s">
        <v>913</v>
      </c>
    </row>
    <row r="70" spans="1:4" ht="15">
      <c r="A70" t="s">
        <v>105</v>
      </c>
      <c r="B70" t="s">
        <v>515</v>
      </c>
      <c r="C70" t="s">
        <v>517</v>
      </c>
      <c r="D70" t="s">
        <v>913</v>
      </c>
    </row>
    <row r="71" spans="1:4" ht="15">
      <c r="A71" t="s">
        <v>24</v>
      </c>
      <c r="B71" t="s">
        <v>515</v>
      </c>
      <c r="C71" t="s">
        <v>517</v>
      </c>
      <c r="D71" t="s">
        <v>913</v>
      </c>
    </row>
    <row r="72" spans="1:4" ht="15">
      <c r="A72" t="s">
        <v>30</v>
      </c>
      <c r="B72" t="s">
        <v>515</v>
      </c>
      <c r="C72" t="s">
        <v>517</v>
      </c>
      <c r="D72" t="s">
        <v>913</v>
      </c>
    </row>
    <row r="73" spans="1:4" ht="15">
      <c r="A73" t="s">
        <v>102</v>
      </c>
      <c r="B73" t="s">
        <v>515</v>
      </c>
      <c r="C73" t="s">
        <v>517</v>
      </c>
      <c r="D73" t="s">
        <v>913</v>
      </c>
    </row>
    <row r="74" spans="1:4" ht="15">
      <c r="A74" t="s">
        <v>44</v>
      </c>
      <c r="B74" t="s">
        <v>515</v>
      </c>
      <c r="C74" t="s">
        <v>517</v>
      </c>
      <c r="D74" t="s">
        <v>913</v>
      </c>
    </row>
    <row r="75" spans="1:4" ht="15">
      <c r="A75" t="s">
        <v>107</v>
      </c>
      <c r="B75" t="s">
        <v>515</v>
      </c>
      <c r="C75" t="s">
        <v>517</v>
      </c>
      <c r="D75" t="s">
        <v>913</v>
      </c>
    </row>
    <row r="76" spans="1:4" ht="15">
      <c r="A76" t="s">
        <v>116</v>
      </c>
      <c r="B76" t="s">
        <v>515</v>
      </c>
      <c r="C76" t="s">
        <v>517</v>
      </c>
      <c r="D76" t="s">
        <v>913</v>
      </c>
    </row>
    <row r="77" spans="1:4" ht="15">
      <c r="A77" t="s">
        <v>94</v>
      </c>
      <c r="B77" t="s">
        <v>515</v>
      </c>
      <c r="C77" t="s">
        <v>518</v>
      </c>
      <c r="D77" t="s">
        <v>913</v>
      </c>
    </row>
    <row r="78" spans="1:4" ht="15">
      <c r="A78" t="s">
        <v>96</v>
      </c>
      <c r="B78" t="s">
        <v>515</v>
      </c>
      <c r="C78" t="s">
        <v>518</v>
      </c>
      <c r="D78" t="s">
        <v>913</v>
      </c>
    </row>
    <row r="79" spans="1:4" ht="15">
      <c r="A79" t="s">
        <v>95</v>
      </c>
      <c r="B79" t="s">
        <v>515</v>
      </c>
      <c r="C79" t="s">
        <v>519</v>
      </c>
      <c r="D79" t="s">
        <v>913</v>
      </c>
    </row>
    <row r="80" spans="1:4" ht="15">
      <c r="A80" t="s">
        <v>100</v>
      </c>
      <c r="B80" t="s">
        <v>515</v>
      </c>
      <c r="C80" t="s">
        <v>519</v>
      </c>
      <c r="D80" t="s">
        <v>913</v>
      </c>
    </row>
    <row r="81" spans="1:4" ht="15">
      <c r="A81" t="s">
        <v>58</v>
      </c>
      <c r="B81" t="s">
        <v>515</v>
      </c>
      <c r="C81" t="s">
        <v>519</v>
      </c>
      <c r="D81" t="s">
        <v>913</v>
      </c>
    </row>
    <row r="82" spans="1:4" ht="15">
      <c r="A82" t="s">
        <v>16</v>
      </c>
      <c r="B82" t="s">
        <v>515</v>
      </c>
      <c r="C82" t="s">
        <v>519</v>
      </c>
      <c r="D82" t="s">
        <v>913</v>
      </c>
    </row>
    <row r="83" spans="1:4" ht="15">
      <c r="A83" t="s">
        <v>12</v>
      </c>
      <c r="B83" t="s">
        <v>515</v>
      </c>
      <c r="C83" t="s">
        <v>519</v>
      </c>
      <c r="D83" t="s">
        <v>913</v>
      </c>
    </row>
    <row r="84" spans="1:4" ht="15">
      <c r="A84" t="s">
        <v>14</v>
      </c>
      <c r="B84" t="s">
        <v>515</v>
      </c>
      <c r="C84" t="s">
        <v>519</v>
      </c>
      <c r="D84" t="s">
        <v>913</v>
      </c>
    </row>
    <row r="85" spans="1:4" ht="15">
      <c r="A85" t="s">
        <v>17</v>
      </c>
      <c r="B85" t="s">
        <v>515</v>
      </c>
      <c r="C85" t="s">
        <v>519</v>
      </c>
      <c r="D85" t="s">
        <v>913</v>
      </c>
    </row>
    <row r="86" spans="1:4" ht="15">
      <c r="A86" t="s">
        <v>21</v>
      </c>
      <c r="B86" t="s">
        <v>515</v>
      </c>
      <c r="C86" t="s">
        <v>519</v>
      </c>
      <c r="D86" t="s">
        <v>913</v>
      </c>
    </row>
    <row r="87" spans="1:4" ht="15">
      <c r="A87" t="s">
        <v>20</v>
      </c>
      <c r="B87" t="s">
        <v>515</v>
      </c>
      <c r="C87" t="s">
        <v>519</v>
      </c>
      <c r="D87" t="s">
        <v>913</v>
      </c>
    </row>
    <row r="88" spans="1:4" ht="15">
      <c r="A88" t="s">
        <v>15</v>
      </c>
      <c r="B88" t="s">
        <v>515</v>
      </c>
      <c r="C88" t="s">
        <v>519</v>
      </c>
      <c r="D88" t="s">
        <v>913</v>
      </c>
    </row>
    <row r="89" spans="1:4" ht="15">
      <c r="A89" t="s">
        <v>7</v>
      </c>
      <c r="B89" t="s">
        <v>515</v>
      </c>
      <c r="C89" t="s">
        <v>519</v>
      </c>
      <c r="D89" t="s">
        <v>913</v>
      </c>
    </row>
    <row r="90" spans="1:4" ht="15">
      <c r="A90" t="s">
        <v>10</v>
      </c>
      <c r="B90" t="s">
        <v>515</v>
      </c>
      <c r="C90" t="s">
        <v>519</v>
      </c>
      <c r="D90" t="s">
        <v>913</v>
      </c>
    </row>
    <row r="91" spans="1:4" ht="15">
      <c r="A91" t="s">
        <v>22</v>
      </c>
      <c r="B91" t="s">
        <v>515</v>
      </c>
      <c r="C91" t="s">
        <v>519</v>
      </c>
      <c r="D91" t="s">
        <v>913</v>
      </c>
    </row>
    <row r="92" spans="1:4" ht="15">
      <c r="A92" t="s">
        <v>32</v>
      </c>
      <c r="B92" t="s">
        <v>515</v>
      </c>
      <c r="C92" t="s">
        <v>520</v>
      </c>
      <c r="D92" t="s">
        <v>913</v>
      </c>
    </row>
  </sheetData>
  <sheetProtection/>
  <mergeCells count="3">
    <mergeCell ref="F1:V1"/>
    <mergeCell ref="F2:V2"/>
    <mergeCell ref="F3:V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1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11.28125" style="0" customWidth="1"/>
    <col min="2" max="2" width="13.00390625" style="0" customWidth="1"/>
  </cols>
  <sheetData>
    <row r="1" spans="1:17" ht="44.25" customHeight="1">
      <c r="A1" s="19" t="s">
        <v>917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3" ht="15">
      <c r="A2" t="s">
        <v>521</v>
      </c>
      <c r="B2" t="s">
        <v>522</v>
      </c>
      <c r="C2" t="s">
        <v>523</v>
      </c>
    </row>
    <row r="3" spans="1:3" ht="15">
      <c r="A3" s="7">
        <v>1</v>
      </c>
      <c r="B3" t="s">
        <v>3</v>
      </c>
      <c r="C3" t="s">
        <v>525</v>
      </c>
    </row>
    <row r="4" spans="1:3" ht="15">
      <c r="A4" s="7">
        <v>1</v>
      </c>
      <c r="B4" t="s">
        <v>4</v>
      </c>
      <c r="C4" t="s">
        <v>524</v>
      </c>
    </row>
    <row r="6" spans="1:3" ht="15">
      <c r="A6" s="8">
        <v>2</v>
      </c>
      <c r="B6" t="s">
        <v>3</v>
      </c>
      <c r="C6" t="s">
        <v>527</v>
      </c>
    </row>
    <row r="7" spans="1:3" ht="15">
      <c r="A7" s="8">
        <v>2</v>
      </c>
      <c r="B7" t="s">
        <v>4</v>
      </c>
      <c r="C7" t="s">
        <v>526</v>
      </c>
    </row>
    <row r="9" spans="1:3" ht="15">
      <c r="A9" s="9">
        <v>3</v>
      </c>
      <c r="B9" t="s">
        <v>3</v>
      </c>
      <c r="C9" t="s">
        <v>529</v>
      </c>
    </row>
    <row r="10" spans="1:3" ht="15">
      <c r="A10" s="9">
        <v>3</v>
      </c>
      <c r="B10" t="s">
        <v>4</v>
      </c>
      <c r="C10" t="s">
        <v>528</v>
      </c>
    </row>
    <row r="12" spans="1:3" ht="15">
      <c r="A12" s="10">
        <v>4</v>
      </c>
      <c r="B12" t="s">
        <v>4</v>
      </c>
      <c r="C12" t="s">
        <v>530</v>
      </c>
    </row>
    <row r="14" spans="1:3" ht="15">
      <c r="A14" s="11">
        <v>5</v>
      </c>
      <c r="B14" t="s">
        <v>3</v>
      </c>
      <c r="C14" t="s">
        <v>532</v>
      </c>
    </row>
    <row r="15" spans="1:3" ht="15">
      <c r="A15" s="11">
        <v>5</v>
      </c>
      <c r="B15" t="s">
        <v>4</v>
      </c>
      <c r="C15" t="s">
        <v>531</v>
      </c>
    </row>
    <row r="17" spans="1:3" ht="15">
      <c r="A17" s="12">
        <v>6</v>
      </c>
      <c r="B17" t="s">
        <v>3</v>
      </c>
      <c r="C17" t="s">
        <v>534</v>
      </c>
    </row>
    <row r="18" spans="1:3" ht="15">
      <c r="A18" s="12">
        <v>6</v>
      </c>
      <c r="B18" t="s">
        <v>4</v>
      </c>
      <c r="C18" t="s">
        <v>533</v>
      </c>
    </row>
    <row r="20" spans="1:3" ht="15">
      <c r="A20" s="13">
        <v>7</v>
      </c>
      <c r="B20" t="s">
        <v>3</v>
      </c>
      <c r="C20" t="s">
        <v>536</v>
      </c>
    </row>
    <row r="21" spans="1:3" ht="15">
      <c r="A21" s="13">
        <v>7</v>
      </c>
      <c r="B21" t="s">
        <v>4</v>
      </c>
      <c r="C21" t="s">
        <v>535</v>
      </c>
    </row>
  </sheetData>
  <sheetProtection/>
  <mergeCells count="1">
    <mergeCell ref="A1:Q1"/>
  </mergeCells>
  <printOptions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"/>
  <sheetViews>
    <sheetView tabSelected="1" zoomScalePageLayoutView="0" workbookViewId="0" topLeftCell="A1">
      <selection activeCell="O16" sqref="O16"/>
    </sheetView>
  </sheetViews>
  <sheetFormatPr defaultColWidth="9.140625" defaultRowHeight="15"/>
  <sheetData>
    <row r="1" spans="1:17" ht="29.25" customHeight="1">
      <c r="A1" s="19" t="s">
        <v>921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4" spans="13:19" ht="15">
      <c r="M4" s="22" t="s">
        <v>923</v>
      </c>
      <c r="N4" s="22"/>
      <c r="O4" s="22"/>
      <c r="P4" s="22"/>
      <c r="Q4" s="22"/>
      <c r="R4" s="22"/>
      <c r="S4" s="22"/>
    </row>
    <row r="6" spans="13:19" ht="15">
      <c r="M6" s="22" t="s">
        <v>922</v>
      </c>
      <c r="N6" s="22"/>
      <c r="O6" s="22"/>
      <c r="P6" s="22"/>
      <c r="Q6" s="22"/>
      <c r="R6" s="22"/>
      <c r="S6" s="22"/>
    </row>
  </sheetData>
  <sheetProtection/>
  <mergeCells count="3">
    <mergeCell ref="A1:Q1"/>
    <mergeCell ref="M4:S4"/>
    <mergeCell ref="M6:S6"/>
  </mergeCells>
  <printOptions/>
  <pageMargins left="0.7" right="0.7" top="0.75" bottom="0.75" header="0.3" footer="0.3"/>
  <pageSetup fitToHeight="1" fitToWidth="1" horizontalDpi="600" verticalDpi="600" orientation="portrait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dgrapov</dc:creator>
  <cp:keywords/>
  <dc:description/>
  <cp:lastModifiedBy>Adams, Sean H</cp:lastModifiedBy>
  <cp:lastPrinted>2020-05-22T21:49:47Z</cp:lastPrinted>
  <dcterms:created xsi:type="dcterms:W3CDTF">2019-11-16T02:44:04Z</dcterms:created>
  <dcterms:modified xsi:type="dcterms:W3CDTF">2020-05-27T23:23:14Z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