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ronsonData\F105\2013\"/>
    </mc:Choice>
  </mc:AlternateContent>
  <bookViews>
    <workbookView xWindow="0" yWindow="0" windowWidth="23760" windowHeight="9645"/>
  </bookViews>
  <sheets>
    <sheet name="Wheat" sheetId="1" r:id="rId1"/>
    <sheet name="Camelina" sheetId="2" r:id="rId2"/>
  </sheets>
  <calcPr calcId="152511"/>
</workbook>
</file>

<file path=xl/calcChain.xml><?xml version="1.0" encoding="utf-8"?>
<calcChain xmlns="http://schemas.openxmlformats.org/spreadsheetml/2006/main">
  <c r="J13" i="1" l="1"/>
  <c r="J12" i="1"/>
  <c r="J11" i="1"/>
  <c r="J10" i="1"/>
  <c r="J9" i="1"/>
  <c r="J8" i="1"/>
  <c r="J7" i="1"/>
  <c r="J6" i="1"/>
  <c r="J5" i="1"/>
  <c r="J4" i="1"/>
  <c r="G5" i="2" l="1"/>
  <c r="C6" i="2" l="1"/>
  <c r="E6" i="2"/>
  <c r="E7" i="2" s="1"/>
  <c r="F5" i="2"/>
  <c r="I4" i="1"/>
  <c r="H5" i="1"/>
  <c r="I5" i="1" s="1"/>
  <c r="C7" i="2" l="1"/>
  <c r="G6" i="2"/>
  <c r="H6" i="1"/>
  <c r="F6" i="2"/>
  <c r="E8" i="2"/>
  <c r="C8" i="2" l="1"/>
  <c r="G7" i="2"/>
  <c r="F7" i="2"/>
  <c r="H7" i="1"/>
  <c r="I6" i="1"/>
  <c r="E9" i="2"/>
  <c r="F8" i="2"/>
  <c r="C9" i="2" l="1"/>
  <c r="G8" i="2"/>
  <c r="H8" i="1"/>
  <c r="I7" i="1"/>
  <c r="E10" i="2"/>
  <c r="F9" i="2"/>
  <c r="C10" i="2" l="1"/>
  <c r="G9" i="2"/>
  <c r="H9" i="1"/>
  <c r="I8" i="1"/>
  <c r="E11" i="2"/>
  <c r="F10" i="2"/>
  <c r="C11" i="2" l="1"/>
  <c r="G10" i="2"/>
  <c r="H10" i="1"/>
  <c r="I9" i="1"/>
  <c r="E12" i="2"/>
  <c r="F11" i="2"/>
  <c r="C12" i="2" l="1"/>
  <c r="G11" i="2"/>
  <c r="H11" i="1"/>
  <c r="I10" i="1"/>
  <c r="E13" i="2"/>
  <c r="F12" i="2"/>
  <c r="C13" i="2" l="1"/>
  <c r="G12" i="2"/>
  <c r="H12" i="1"/>
  <c r="I11" i="1"/>
  <c r="E14" i="2"/>
  <c r="F13" i="2"/>
  <c r="C14" i="2" l="1"/>
  <c r="G14" i="2" s="1"/>
  <c r="G13" i="2"/>
  <c r="H13" i="1"/>
  <c r="I13" i="1" s="1"/>
  <c r="I12" i="1"/>
  <c r="F14" i="2" l="1"/>
</calcChain>
</file>

<file path=xl/sharedStrings.xml><?xml version="1.0" encoding="utf-8"?>
<sst xmlns="http://schemas.openxmlformats.org/spreadsheetml/2006/main" count="36" uniqueCount="18">
  <si>
    <t>Gradient Irrigation of 2012-2013 wheat in F105</t>
  </si>
  <si>
    <t>Gradient Section</t>
  </si>
  <si>
    <t>lowest</t>
  </si>
  <si>
    <t>highest</t>
  </si>
  <si>
    <t>mm</t>
  </si>
  <si>
    <t>uniform irrigation</t>
  </si>
  <si>
    <t>Total early season</t>
  </si>
  <si>
    <t>Total seasonal</t>
  </si>
  <si>
    <t>gradient irrigation</t>
  </si>
  <si>
    <t>rainfall</t>
  </si>
  <si>
    <t>Total water applied</t>
  </si>
  <si>
    <t>Gradient Irrigation of 2012-2013 camelina in F105</t>
  </si>
  <si>
    <t>Section</t>
  </si>
  <si>
    <t>Nozzle size</t>
  </si>
  <si>
    <t>flow</t>
  </si>
  <si>
    <t>gpm</t>
  </si>
  <si>
    <t>Tot_irig</t>
  </si>
  <si>
    <t>Tot_irrig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</si>
</sst>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/>
  </sheetViews>
  <sheetFormatPr defaultRowHeight="15" x14ac:dyDescent="0.25"/>
  <cols>
    <col min="1" max="1" width="9.42578125" customWidth="1"/>
    <col min="2" max="2" width="10.85546875" customWidth="1"/>
    <col min="3" max="3" width="5" customWidth="1"/>
    <col min="4" max="4" width="7.5703125" customWidth="1"/>
    <col min="5" max="5" width="15.85546875" customWidth="1"/>
    <col min="6" max="6" width="17" customWidth="1"/>
    <col min="7" max="7" width="17.28515625" customWidth="1"/>
    <col min="8" max="8" width="13.7109375" customWidth="1"/>
    <col min="9" max="9" width="18.42578125" customWidth="1"/>
    <col min="10" max="10" width="7.7109375" customWidth="1"/>
  </cols>
  <sheetData>
    <row r="1" spans="1:10" x14ac:dyDescent="0.25">
      <c r="A1" t="s">
        <v>0</v>
      </c>
      <c r="F1" s="2" t="s">
        <v>6</v>
      </c>
      <c r="G1" s="2" t="s">
        <v>7</v>
      </c>
      <c r="H1" s="2" t="s">
        <v>7</v>
      </c>
      <c r="I1" s="2" t="s">
        <v>10</v>
      </c>
      <c r="J1" s="2" t="s">
        <v>16</v>
      </c>
    </row>
    <row r="2" spans="1:10" x14ac:dyDescent="0.25">
      <c r="A2" t="s">
        <v>12</v>
      </c>
      <c r="B2" t="s">
        <v>13</v>
      </c>
      <c r="C2" t="s">
        <v>14</v>
      </c>
      <c r="F2" s="1" t="s">
        <v>5</v>
      </c>
      <c r="G2" s="1" t="s">
        <v>8</v>
      </c>
      <c r="H2" s="2" t="s">
        <v>9</v>
      </c>
    </row>
    <row r="3" spans="1:10" x14ac:dyDescent="0.25">
      <c r="C3" t="s">
        <v>15</v>
      </c>
      <c r="E3" t="s">
        <v>1</v>
      </c>
      <c r="F3" s="1" t="s">
        <v>4</v>
      </c>
      <c r="G3" s="1" t="s">
        <v>4</v>
      </c>
      <c r="H3" s="2" t="s">
        <v>4</v>
      </c>
      <c r="I3" s="2" t="s">
        <v>4</v>
      </c>
    </row>
    <row r="4" spans="1:10" x14ac:dyDescent="0.25">
      <c r="A4" s="2">
        <v>1</v>
      </c>
      <c r="B4" s="2">
        <v>11</v>
      </c>
      <c r="C4" s="4">
        <v>0.65</v>
      </c>
      <c r="D4" s="2" t="s">
        <v>2</v>
      </c>
      <c r="E4" s="2">
        <v>1</v>
      </c>
      <c r="F4" s="3">
        <v>71.3</v>
      </c>
      <c r="G4" s="3">
        <v>91.061708860759481</v>
      </c>
      <c r="H4" s="2">
        <v>69.599999999999994</v>
      </c>
      <c r="I4" s="3">
        <f>SUM(F4:H4)</f>
        <v>231.96170886075947</v>
      </c>
      <c r="J4" s="3">
        <f>F4+G4</f>
        <v>162.36170886075948</v>
      </c>
    </row>
    <row r="5" spans="1:10" x14ac:dyDescent="0.25">
      <c r="A5" s="2">
        <v>2</v>
      </c>
      <c r="B5" s="2">
        <v>13</v>
      </c>
      <c r="C5" s="4">
        <v>0.92</v>
      </c>
      <c r="D5" s="2"/>
      <c r="E5" s="2">
        <v>2</v>
      </c>
      <c r="F5" s="3">
        <v>71.3</v>
      </c>
      <c r="G5" s="3">
        <v>128.8873417721519</v>
      </c>
      <c r="H5" s="2">
        <f>H4</f>
        <v>69.599999999999994</v>
      </c>
      <c r="I5" s="3">
        <f t="shared" ref="I5:I13" si="0">SUM(F5:H5)</f>
        <v>269.78734177215188</v>
      </c>
      <c r="J5" s="3">
        <f t="shared" ref="J5:J13" si="1">F5+G5</f>
        <v>200.18734177215191</v>
      </c>
    </row>
    <row r="6" spans="1:10" x14ac:dyDescent="0.25">
      <c r="A6" s="2">
        <v>3</v>
      </c>
      <c r="B6" s="2">
        <v>15</v>
      </c>
      <c r="C6" s="4">
        <v>1.23</v>
      </c>
      <c r="D6" s="2"/>
      <c r="E6" s="2">
        <v>3</v>
      </c>
      <c r="F6" s="3">
        <v>71.3</v>
      </c>
      <c r="G6" s="3">
        <v>172.3167721518987</v>
      </c>
      <c r="H6" s="2">
        <f t="shared" ref="H6:H13" si="2">H5</f>
        <v>69.599999999999994</v>
      </c>
      <c r="I6" s="3">
        <f t="shared" si="0"/>
        <v>313.21677215189868</v>
      </c>
      <c r="J6" s="3">
        <f t="shared" si="1"/>
        <v>243.61677215189872</v>
      </c>
    </row>
    <row r="7" spans="1:10" x14ac:dyDescent="0.25">
      <c r="A7" s="2">
        <v>4</v>
      </c>
      <c r="B7" s="2">
        <v>17</v>
      </c>
      <c r="C7" s="4">
        <v>1.58</v>
      </c>
      <c r="D7" s="2"/>
      <c r="E7" s="2">
        <v>4</v>
      </c>
      <c r="F7" s="3">
        <v>71.3</v>
      </c>
      <c r="G7" s="3">
        <v>221.35</v>
      </c>
      <c r="H7" s="2">
        <f t="shared" si="2"/>
        <v>69.599999999999994</v>
      </c>
      <c r="I7" s="3">
        <f t="shared" si="0"/>
        <v>362.25</v>
      </c>
      <c r="J7" s="3">
        <f t="shared" si="1"/>
        <v>292.64999999999998</v>
      </c>
    </row>
    <row r="8" spans="1:10" x14ac:dyDescent="0.25">
      <c r="A8" s="2">
        <v>5</v>
      </c>
      <c r="B8" s="2">
        <v>19</v>
      </c>
      <c r="C8" s="4">
        <v>1.97</v>
      </c>
      <c r="D8" s="2"/>
      <c r="E8" s="2">
        <v>5</v>
      </c>
      <c r="F8" s="3">
        <v>71.3</v>
      </c>
      <c r="G8" s="3">
        <v>275.98702531645569</v>
      </c>
      <c r="H8" s="2">
        <f t="shared" si="2"/>
        <v>69.599999999999994</v>
      </c>
      <c r="I8" s="3">
        <f t="shared" si="0"/>
        <v>416.88702531645572</v>
      </c>
      <c r="J8" s="3">
        <f t="shared" si="1"/>
        <v>347.2870253164557</v>
      </c>
    </row>
    <row r="9" spans="1:10" x14ac:dyDescent="0.25">
      <c r="A9" s="2">
        <v>6</v>
      </c>
      <c r="B9" s="2">
        <v>21</v>
      </c>
      <c r="C9" s="4">
        <v>2.38</v>
      </c>
      <c r="D9" s="2"/>
      <c r="E9" s="2">
        <v>6</v>
      </c>
      <c r="F9" s="3">
        <v>71.3</v>
      </c>
      <c r="G9" s="3">
        <v>333.42594936708855</v>
      </c>
      <c r="H9" s="2">
        <f t="shared" si="2"/>
        <v>69.599999999999994</v>
      </c>
      <c r="I9" s="3">
        <f t="shared" si="0"/>
        <v>474.32594936708858</v>
      </c>
      <c r="J9" s="3">
        <f t="shared" si="1"/>
        <v>404.72594936708856</v>
      </c>
    </row>
    <row r="10" spans="1:10" x14ac:dyDescent="0.25">
      <c r="A10" s="2">
        <v>7</v>
      </c>
      <c r="B10" s="2">
        <v>23</v>
      </c>
      <c r="C10" s="4">
        <v>2.86</v>
      </c>
      <c r="D10" s="2"/>
      <c r="E10" s="2">
        <v>7</v>
      </c>
      <c r="F10" s="3">
        <v>71.3</v>
      </c>
      <c r="G10" s="3">
        <v>400.67151898734176</v>
      </c>
      <c r="H10" s="2">
        <f t="shared" si="2"/>
        <v>69.599999999999994</v>
      </c>
      <c r="I10" s="3">
        <f t="shared" si="0"/>
        <v>541.57151898734173</v>
      </c>
      <c r="J10" s="3">
        <f t="shared" si="1"/>
        <v>471.97151898734177</v>
      </c>
    </row>
    <row r="11" spans="1:10" x14ac:dyDescent="0.25">
      <c r="A11" s="2">
        <v>8</v>
      </c>
      <c r="B11" s="2">
        <v>24</v>
      </c>
      <c r="C11" s="4">
        <v>3.16</v>
      </c>
      <c r="D11" s="2"/>
      <c r="E11" s="2">
        <v>8</v>
      </c>
      <c r="F11" s="3">
        <v>71.3</v>
      </c>
      <c r="G11" s="3">
        <v>442.7</v>
      </c>
      <c r="H11" s="2">
        <f t="shared" si="2"/>
        <v>69.599999999999994</v>
      </c>
      <c r="I11" s="3">
        <f t="shared" si="0"/>
        <v>583.6</v>
      </c>
      <c r="J11" s="3">
        <f t="shared" si="1"/>
        <v>514</v>
      </c>
    </row>
    <row r="12" spans="1:10" x14ac:dyDescent="0.25">
      <c r="A12" s="2">
        <v>9</v>
      </c>
      <c r="B12" s="2">
        <v>25</v>
      </c>
      <c r="C12" s="4">
        <v>3.41</v>
      </c>
      <c r="D12" s="2"/>
      <c r="E12" s="2">
        <v>9</v>
      </c>
      <c r="F12" s="3">
        <v>71.3</v>
      </c>
      <c r="G12" s="3">
        <v>477.72373417721519</v>
      </c>
      <c r="H12" s="2">
        <f t="shared" si="2"/>
        <v>69.599999999999994</v>
      </c>
      <c r="I12" s="3">
        <f t="shared" si="0"/>
        <v>618.62373417721517</v>
      </c>
      <c r="J12" s="3">
        <f t="shared" si="1"/>
        <v>549.02373417721515</v>
      </c>
    </row>
    <row r="13" spans="1:10" x14ac:dyDescent="0.25">
      <c r="A13" s="2">
        <v>10</v>
      </c>
      <c r="B13" s="2">
        <v>26</v>
      </c>
      <c r="C13" s="4">
        <v>3.7</v>
      </c>
      <c r="D13" s="2" t="s">
        <v>3</v>
      </c>
      <c r="E13" s="2">
        <v>10</v>
      </c>
      <c r="F13" s="3">
        <v>71.3</v>
      </c>
      <c r="G13" s="3">
        <v>518.35126582278485</v>
      </c>
      <c r="H13" s="2">
        <f t="shared" si="2"/>
        <v>69.599999999999994</v>
      </c>
      <c r="I13" s="3">
        <f t="shared" si="0"/>
        <v>659.25126582278483</v>
      </c>
      <c r="J13" s="3">
        <f t="shared" si="1"/>
        <v>589.65126582278481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/>
  </sheetViews>
  <sheetFormatPr defaultRowHeight="15" x14ac:dyDescent="0.25"/>
  <cols>
    <col min="1" max="1" width="8.42578125" customWidth="1"/>
    <col min="2" max="2" width="15.85546875" bestFit="1" customWidth="1"/>
    <col min="3" max="3" width="17" bestFit="1" customWidth="1"/>
    <col min="4" max="4" width="17.28515625" bestFit="1" customWidth="1"/>
    <col min="5" max="5" width="13.7109375" bestFit="1" customWidth="1"/>
    <col min="6" max="6" width="18.42578125" bestFit="1" customWidth="1"/>
    <col min="7" max="7" width="8.42578125" bestFit="1" customWidth="1"/>
    <col min="8" max="8" width="16.28515625" customWidth="1"/>
    <col min="9" max="9" width="21.5703125" customWidth="1"/>
  </cols>
  <sheetData>
    <row r="1" spans="1:7" x14ac:dyDescent="0.25">
      <c r="A1" t="s">
        <v>11</v>
      </c>
    </row>
    <row r="2" spans="1:7" x14ac:dyDescent="0.25">
      <c r="C2" s="2" t="s">
        <v>6</v>
      </c>
      <c r="D2" s="2" t="s">
        <v>7</v>
      </c>
      <c r="E2" s="2" t="s">
        <v>7</v>
      </c>
      <c r="F2" s="2" t="s">
        <v>10</v>
      </c>
      <c r="G2" s="2" t="s">
        <v>17</v>
      </c>
    </row>
    <row r="3" spans="1:7" x14ac:dyDescent="0.25">
      <c r="C3" s="1" t="s">
        <v>5</v>
      </c>
      <c r="D3" s="1" t="s">
        <v>8</v>
      </c>
      <c r="E3" s="2" t="s">
        <v>9</v>
      </c>
    </row>
    <row r="4" spans="1:7" x14ac:dyDescent="0.25">
      <c r="B4" t="s">
        <v>1</v>
      </c>
      <c r="C4" s="1" t="s">
        <v>4</v>
      </c>
      <c r="D4" s="1" t="s">
        <v>4</v>
      </c>
      <c r="E4" s="2" t="s">
        <v>4</v>
      </c>
      <c r="F4" s="2" t="s">
        <v>4</v>
      </c>
    </row>
    <row r="5" spans="1:7" x14ac:dyDescent="0.25">
      <c r="A5" t="s">
        <v>2</v>
      </c>
      <c r="B5" s="2">
        <v>1</v>
      </c>
      <c r="C5" s="3">
        <v>74</v>
      </c>
      <c r="D5" s="3">
        <v>52.658227848101262</v>
      </c>
      <c r="E5" s="2">
        <v>69.599999999999994</v>
      </c>
      <c r="F5" s="3">
        <f>SUM(C5:E5)</f>
        <v>196.25822784810126</v>
      </c>
      <c r="G5" s="3">
        <f>C5+D5</f>
        <v>126.65822784810126</v>
      </c>
    </row>
    <row r="6" spans="1:7" x14ac:dyDescent="0.25">
      <c r="B6" s="2">
        <v>2</v>
      </c>
      <c r="C6" s="3">
        <f>C5</f>
        <v>74</v>
      </c>
      <c r="D6" s="3">
        <v>74.531645569620252</v>
      </c>
      <c r="E6" s="2">
        <f>E5</f>
        <v>69.599999999999994</v>
      </c>
      <c r="F6" s="3">
        <f t="shared" ref="F6:F14" si="0">SUM(C6:E6)</f>
        <v>218.13164556962025</v>
      </c>
      <c r="G6" s="3">
        <f t="shared" ref="G6:G14" si="1">C6+D6</f>
        <v>148.53164556962025</v>
      </c>
    </row>
    <row r="7" spans="1:7" x14ac:dyDescent="0.25">
      <c r="B7" s="2">
        <v>3</v>
      </c>
      <c r="C7" s="3">
        <f t="shared" ref="C7:C14" si="2">C6</f>
        <v>74</v>
      </c>
      <c r="D7" s="3">
        <v>99.645569620253156</v>
      </c>
      <c r="E7" s="2">
        <f t="shared" ref="E7:E14" si="3">E6</f>
        <v>69.599999999999994</v>
      </c>
      <c r="F7" s="3">
        <f t="shared" si="0"/>
        <v>243.24556962025315</v>
      </c>
      <c r="G7" s="3">
        <f t="shared" si="1"/>
        <v>173.64556962025316</v>
      </c>
    </row>
    <row r="8" spans="1:7" x14ac:dyDescent="0.25">
      <c r="B8" s="2">
        <v>4</v>
      </c>
      <c r="C8" s="3">
        <f t="shared" si="2"/>
        <v>74</v>
      </c>
      <c r="D8" s="3">
        <v>128</v>
      </c>
      <c r="E8" s="2">
        <f t="shared" si="3"/>
        <v>69.599999999999994</v>
      </c>
      <c r="F8" s="3">
        <f t="shared" si="0"/>
        <v>271.60000000000002</v>
      </c>
      <c r="G8" s="3">
        <f t="shared" si="1"/>
        <v>202</v>
      </c>
    </row>
    <row r="9" spans="1:7" x14ac:dyDescent="0.25">
      <c r="B9" s="2">
        <v>5</v>
      </c>
      <c r="C9" s="3">
        <f t="shared" si="2"/>
        <v>74</v>
      </c>
      <c r="D9" s="3">
        <v>159.59493670886076</v>
      </c>
      <c r="E9" s="2">
        <f t="shared" si="3"/>
        <v>69.599999999999994</v>
      </c>
      <c r="F9" s="3">
        <f t="shared" si="0"/>
        <v>303.19493670886072</v>
      </c>
      <c r="G9" s="3">
        <f t="shared" si="1"/>
        <v>233.59493670886076</v>
      </c>
    </row>
    <row r="10" spans="1:7" x14ac:dyDescent="0.25">
      <c r="B10" s="2">
        <v>6</v>
      </c>
      <c r="C10" s="3">
        <f t="shared" si="2"/>
        <v>74</v>
      </c>
      <c r="D10" s="3">
        <v>192.81012658227846</v>
      </c>
      <c r="E10" s="2">
        <f t="shared" si="3"/>
        <v>69.599999999999994</v>
      </c>
      <c r="F10" s="3">
        <f t="shared" si="0"/>
        <v>336.41012658227851</v>
      </c>
      <c r="G10" s="3">
        <f t="shared" si="1"/>
        <v>266.81012658227849</v>
      </c>
    </row>
    <row r="11" spans="1:7" x14ac:dyDescent="0.25">
      <c r="B11" s="2">
        <v>7</v>
      </c>
      <c r="C11" s="3">
        <f t="shared" si="2"/>
        <v>74</v>
      </c>
      <c r="D11" s="3">
        <v>231.69620253164555</v>
      </c>
      <c r="E11" s="2">
        <f t="shared" si="3"/>
        <v>69.599999999999994</v>
      </c>
      <c r="F11" s="3">
        <f t="shared" si="0"/>
        <v>375.29620253164558</v>
      </c>
      <c r="G11" s="3">
        <f t="shared" si="1"/>
        <v>305.69620253164555</v>
      </c>
    </row>
    <row r="12" spans="1:7" x14ac:dyDescent="0.25">
      <c r="B12" s="2">
        <v>8</v>
      </c>
      <c r="C12" s="3">
        <f t="shared" si="2"/>
        <v>74</v>
      </c>
      <c r="D12" s="3">
        <v>256</v>
      </c>
      <c r="E12" s="2">
        <f t="shared" si="3"/>
        <v>69.599999999999994</v>
      </c>
      <c r="F12" s="3">
        <f t="shared" si="0"/>
        <v>399.6</v>
      </c>
      <c r="G12" s="3">
        <f t="shared" si="1"/>
        <v>330</v>
      </c>
    </row>
    <row r="13" spans="1:7" x14ac:dyDescent="0.25">
      <c r="B13" s="2">
        <v>9</v>
      </c>
      <c r="C13" s="3">
        <f t="shared" si="2"/>
        <v>74</v>
      </c>
      <c r="D13" s="3">
        <v>276.25316455696202</v>
      </c>
      <c r="E13" s="2">
        <f t="shared" si="3"/>
        <v>69.599999999999994</v>
      </c>
      <c r="F13" s="3">
        <f t="shared" si="0"/>
        <v>419.85316455696204</v>
      </c>
      <c r="G13" s="3">
        <f t="shared" si="1"/>
        <v>350.25316455696202</v>
      </c>
    </row>
    <row r="14" spans="1:7" x14ac:dyDescent="0.25">
      <c r="A14" t="s">
        <v>3</v>
      </c>
      <c r="B14" s="2">
        <v>10</v>
      </c>
      <c r="C14" s="3">
        <f t="shared" si="2"/>
        <v>74</v>
      </c>
      <c r="D14" s="3">
        <v>299.74683544303798</v>
      </c>
      <c r="E14" s="2">
        <f t="shared" si="3"/>
        <v>69.599999999999994</v>
      </c>
      <c r="F14" s="3">
        <f t="shared" si="0"/>
        <v>443.346835443038</v>
      </c>
      <c r="G14" s="3">
        <f t="shared" si="1"/>
        <v>373.74683544303798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Wheat</vt:lpstr>
      <vt:lpstr>Camelina</vt:lpstr>
    </vt:vector>
  </TitlesOfParts>
  <Company>USDA - ARS - ALARC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Hunsaker</dc:creator>
  <cp:lastModifiedBy>Phobe</cp:lastModifiedBy>
  <dcterms:created xsi:type="dcterms:W3CDTF">2013-10-24T17:12:12Z</dcterms:created>
  <dcterms:modified xsi:type="dcterms:W3CDTF">2021-09-21T02:20:55Z</dcterms:modified>
</cp:coreProperties>
</file>