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5" yWindow="375" windowWidth="19455" windowHeight="10515"/>
  </bookViews>
  <sheets>
    <sheet name="Table S2" sheetId="8" r:id="rId1"/>
    <sheet name="Table S3" sheetId="3" r:id="rId2"/>
    <sheet name="Table S4" sheetId="9" r:id="rId3"/>
    <sheet name="Table S5" sheetId="4" r:id="rId4"/>
    <sheet name="Table S6" sheetId="6" r:id="rId5"/>
    <sheet name="Table S7" sheetId="7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3" i="9"/>
  <c r="B14" i="6"/>
  <c r="B11" i="6"/>
  <c r="B8" i="6"/>
  <c r="B5" i="6"/>
</calcChain>
</file>

<file path=xl/sharedStrings.xml><?xml version="1.0" encoding="utf-8"?>
<sst xmlns="http://schemas.openxmlformats.org/spreadsheetml/2006/main" count="109" uniqueCount="87">
  <si>
    <t>Strain</t>
  </si>
  <si>
    <t>S288c</t>
  </si>
  <si>
    <t>JAY291</t>
  </si>
  <si>
    <t>N17</t>
  </si>
  <si>
    <t>L6441</t>
  </si>
  <si>
    <t>parent: 10512-3C, ura3-52, leu2::hisG, his3::hisG</t>
  </si>
  <si>
    <t>BY4742</t>
  </si>
  <si>
    <t>S288c WT</t>
  </si>
  <si>
    <t>rrp6::KanMX, his3Δ1,  leu2Δ0, ura3Δ0</t>
  </si>
  <si>
    <t>MATa</t>
  </si>
  <si>
    <t>rrp6::KanMX, his3Δ1,  leu2Δ0, ura3Δ0, met15Δ0</t>
  </si>
  <si>
    <t>JAY291 WT</t>
  </si>
  <si>
    <t>WT</t>
  </si>
  <si>
    <t>rrp6::KanMX</t>
  </si>
  <si>
    <t>Name</t>
  </si>
  <si>
    <t>Mating Type</t>
  </si>
  <si>
    <t>Bin</t>
  </si>
  <si>
    <t>Fold Change</t>
  </si>
  <si>
    <t>≤ 0.5</t>
  </si>
  <si>
    <t>&gt; 10</t>
  </si>
  <si>
    <t>yRD004</t>
  </si>
  <si>
    <t>yRD003</t>
  </si>
  <si>
    <t>HO::lox-Kan-lox, rrp6::NatMX</t>
  </si>
  <si>
    <t>N17 WT</t>
  </si>
  <si>
    <t>Species</t>
  </si>
  <si>
    <t>S.cere</t>
  </si>
  <si>
    <t>S.para</t>
  </si>
  <si>
    <t>Genotype</t>
  </si>
  <si>
    <t>HO::lox-Kan-lox</t>
  </si>
  <si>
    <t>yJV009</t>
  </si>
  <si>
    <t>yJV003</t>
  </si>
  <si>
    <t>State</t>
  </si>
  <si>
    <t>Fold Change Discrete Value</t>
  </si>
  <si>
    <t>Gene Ontology (GO)</t>
  </si>
  <si>
    <t># of Genes</t>
  </si>
  <si>
    <t>nucleobase-containing small molecule metabolic process [GO:0055086]</t>
  </si>
  <si>
    <t>phosphorus metabolic process [GO:0006793]</t>
  </si>
  <si>
    <t>phosphate-containing compound metabolic process [GO:0006796]</t>
  </si>
  <si>
    <t>organophosphate metabolic process [GO:0019637]</t>
  </si>
  <si>
    <t>carbohydrate derivative metabolic process [GO:1901135]</t>
  </si>
  <si>
    <t>alcohol biosynthetic process [GO:0046165]</t>
  </si>
  <si>
    <t>small molecule metabolic process [GO:0044281]</t>
  </si>
  <si>
    <t>ribose phosphate metabolic process [GO:0019693]</t>
  </si>
  <si>
    <t>(0.5,1]</t>
  </si>
  <si>
    <t>(1,1.25]</t>
  </si>
  <si>
    <t>(1.25,1.75]</t>
  </si>
  <si>
    <t>(1.75,3]</t>
  </si>
  <si>
    <t>(3,4.5]</t>
  </si>
  <si>
    <t>(4.5,6]</t>
  </si>
  <si>
    <t>(6,10]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</si>
  <si>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1278b</t>
    </r>
  </si>
  <si>
    <r>
      <t xml:space="preserve">S288c </t>
    </r>
    <r>
      <rPr>
        <i/>
        <sz val="9"/>
        <color rgb="FF000000"/>
        <rFont val="Calibri"/>
        <family val="2"/>
        <scheme val="minor"/>
      </rPr>
      <t>rrp6</t>
    </r>
    <r>
      <rPr>
        <sz val="9"/>
        <color rgb="FF000000"/>
        <rFont val="Calibri"/>
        <family val="2"/>
        <scheme val="minor"/>
      </rPr>
      <t>Δ</t>
    </r>
  </si>
  <si>
    <t>his3Δ1, lys2Δ0, leu2Δ0, ura3Δ0</t>
  </si>
  <si>
    <t>MATα</t>
  </si>
  <si>
    <t>S1278b WT</t>
  </si>
  <si>
    <r>
      <t xml:space="preserve">JAY291 </t>
    </r>
    <r>
      <rPr>
        <i/>
        <sz val="9"/>
        <color rgb="FF000000"/>
        <rFont val="Calibri"/>
        <family val="2"/>
        <scheme val="minor"/>
      </rPr>
      <t>rrp6</t>
    </r>
    <r>
      <rPr>
        <sz val="9"/>
        <color rgb="FF000000"/>
        <rFont val="Calibri"/>
        <family val="2"/>
        <scheme val="minor"/>
      </rPr>
      <t>Δ</t>
    </r>
  </si>
  <si>
    <r>
      <t xml:space="preserve">N17 </t>
    </r>
    <r>
      <rPr>
        <i/>
        <sz val="9"/>
        <color rgb="FF000000"/>
        <rFont val="Calibri"/>
        <family val="2"/>
        <scheme val="minor"/>
      </rPr>
      <t>rrp6</t>
    </r>
    <r>
      <rPr>
        <sz val="9"/>
        <color rgb="FF000000"/>
        <rFont val="Calibri"/>
        <family val="2"/>
        <scheme val="minor"/>
      </rPr>
      <t>Δ</t>
    </r>
  </si>
  <si>
    <r>
      <rPr>
        <sz val="9"/>
        <color rgb="FF000000"/>
        <rFont val="Symbol"/>
        <family val="1"/>
        <charset val="2"/>
      </rPr>
      <t>S</t>
    </r>
    <r>
      <rPr>
        <sz val="9"/>
        <color rgb="FF000000"/>
        <rFont val="Calibri"/>
        <family val="2"/>
        <scheme val="minor"/>
      </rPr>
      <t xml:space="preserve">1278b </t>
    </r>
    <r>
      <rPr>
        <i/>
        <sz val="9"/>
        <color rgb="FF000000"/>
        <rFont val="Calibri"/>
        <family val="2"/>
        <scheme val="minor"/>
      </rPr>
      <t>rrp6</t>
    </r>
    <r>
      <rPr>
        <sz val="9"/>
        <color rgb="FF000000"/>
        <rFont val="Calibri"/>
        <family val="2"/>
        <scheme val="minor"/>
      </rPr>
      <t>Δ</t>
    </r>
  </si>
  <si>
    <t>Sample</t>
  </si>
  <si>
    <t>Total Reads</t>
  </si>
  <si>
    <t>Read Mapped</t>
  </si>
  <si>
    <t>Table S2 - Divergent gene-CUT pairs enriched for metabolic process genes</t>
  </si>
  <si>
    <t>Table S3 - Strains Used In This Study</t>
  </si>
  <si>
    <t>Table S5 - Fold Change Conversion to Discrete Values</t>
  </si>
  <si>
    <t>Table S6 - HMM Emission Probabilities</t>
  </si>
  <si>
    <t>Table S7 - HMM Transition Probabilities</t>
  </si>
  <si>
    <t>Table S4 - Summary of RNA-seq Read Mapping Results</t>
  </si>
  <si>
    <t>S288c WT Rep1</t>
  </si>
  <si>
    <t>S288c WT Rep2</t>
  </si>
  <si>
    <t>S288c Δrrp6 Rep2</t>
  </si>
  <si>
    <t>N17 WT Rep3</t>
  </si>
  <si>
    <t>N17 Δrrp6 Rep4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</si>
  <si>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1278b WT Rep1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</si>
  <si>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1278b Δrrp6 Rep2</t>
    </r>
  </si>
  <si>
    <t>JAY291 WT Rep1</t>
  </si>
  <si>
    <t>JAY291 Δrrp6 Rep2</t>
  </si>
  <si>
    <r>
      <t xml:space="preserve">S288c </t>
    </r>
    <r>
      <rPr>
        <sz val="11"/>
        <color theme="1"/>
        <rFont val="Times New Roman"/>
        <family val="1"/>
      </rPr>
      <t>Δ</t>
    </r>
    <r>
      <rPr>
        <i/>
        <sz val="11"/>
        <color theme="1"/>
        <rFont val="Calibri"/>
        <family val="2"/>
        <scheme val="minor"/>
      </rPr>
      <t>rrp6</t>
    </r>
    <r>
      <rPr>
        <sz val="11"/>
        <color theme="1"/>
        <rFont val="Calibri"/>
        <family val="2"/>
        <scheme val="minor"/>
      </rPr>
      <t xml:space="preserve"> Rep1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</si>
  <si>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1278b WT Rep2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</si>
  <si>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1278b </t>
    </r>
    <r>
      <rPr>
        <sz val="11"/>
        <color theme="1"/>
        <rFont val="Times New Roman"/>
        <family val="1"/>
      </rPr>
      <t>Δ</t>
    </r>
    <r>
      <rPr>
        <i/>
        <sz val="11"/>
        <color theme="1"/>
        <rFont val="Calibri"/>
        <family val="2"/>
        <scheme val="minor"/>
      </rPr>
      <t>rrp6</t>
    </r>
    <r>
      <rPr>
        <sz val="11"/>
        <color theme="1"/>
        <rFont val="Calibri"/>
        <family val="2"/>
        <scheme val="minor"/>
      </rPr>
      <t xml:space="preserve"> Rep1</t>
    </r>
  </si>
  <si>
    <t>JAY291 WT Rep2</t>
  </si>
  <si>
    <r>
      <t xml:space="preserve">JAY291 </t>
    </r>
    <r>
      <rPr>
        <sz val="11"/>
        <color theme="1"/>
        <rFont val="Times New Roman"/>
        <family val="1"/>
      </rPr>
      <t>Δ</t>
    </r>
    <r>
      <rPr>
        <i/>
        <sz val="11"/>
        <color theme="1"/>
        <rFont val="Calibri"/>
        <family val="2"/>
        <scheme val="minor"/>
      </rPr>
      <t>rrp6</t>
    </r>
    <r>
      <rPr>
        <sz val="11"/>
        <color theme="1"/>
        <rFont val="Calibri"/>
        <family val="2"/>
        <scheme val="minor"/>
      </rPr>
      <t xml:space="preserve"> Rep1</t>
    </r>
  </si>
  <si>
    <t>N17 WT Rep4</t>
  </si>
  <si>
    <r>
      <t xml:space="preserve">N17 </t>
    </r>
    <r>
      <rPr>
        <sz val="11"/>
        <color theme="1"/>
        <rFont val="Times New Roman"/>
        <family val="1"/>
      </rPr>
      <t>Δ</t>
    </r>
    <r>
      <rPr>
        <i/>
        <sz val="11"/>
        <color theme="1"/>
        <rFont val="Calibri"/>
        <family val="2"/>
        <scheme val="minor"/>
      </rPr>
      <t>rrp6</t>
    </r>
    <r>
      <rPr>
        <sz val="11"/>
        <color theme="1"/>
        <rFont val="Calibri"/>
        <family val="2"/>
        <scheme val="minor"/>
      </rPr>
      <t xml:space="preserve"> Rep3</t>
    </r>
  </si>
  <si>
    <t>Adjusted p-value</t>
  </si>
  <si>
    <t>Specific to gene-CUT pairs*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</si>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</sst>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Symbol"/>
      <family val="1"/>
      <charset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/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readingOrder="1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/>
    <xf numFmtId="0" fontId="0" fillId="0" borderId="2" xfId="0" applyBorder="1"/>
    <xf numFmtId="0" fontId="1" fillId="0" borderId="1" xfId="0" applyFont="1" applyBorder="1" applyAlignment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67.85546875" bestFit="1" customWidth="1"/>
    <col min="2" max="2" width="17.42578125" customWidth="1"/>
    <col min="3" max="3" width="11.85546875" customWidth="1"/>
    <col min="4" max="4" width="26.28515625" customWidth="1"/>
  </cols>
  <sheetData>
    <row r="1" spans="1:4" ht="15.75" thickBot="1" x14ac:dyDescent="0.3">
      <c r="A1" s="1" t="s">
        <v>61</v>
      </c>
      <c r="B1" s="2"/>
      <c r="C1" s="2"/>
    </row>
    <row r="2" spans="1:4" ht="19.5" customHeight="1" thickBot="1" x14ac:dyDescent="0.3">
      <c r="A2" s="11" t="s">
        <v>33</v>
      </c>
      <c r="B2" s="11" t="s">
        <v>83</v>
      </c>
      <c r="C2" s="11" t="s">
        <v>34</v>
      </c>
      <c r="D2" s="48" t="s">
        <v>84</v>
      </c>
    </row>
    <row r="3" spans="1:4" x14ac:dyDescent="0.25">
      <c r="A3" s="2" t="s">
        <v>35</v>
      </c>
      <c r="B3" s="16">
        <v>1.1139E-2</v>
      </c>
      <c r="C3" s="17">
        <v>81</v>
      </c>
      <c r="D3" t="s">
        <v>85</v>
      </c>
    </row>
    <row r="4" spans="1:4" x14ac:dyDescent="0.25">
      <c r="A4" s="2" t="s">
        <v>36</v>
      </c>
      <c r="B4" s="16">
        <v>1.1852E-2</v>
      </c>
      <c r="C4" s="17">
        <v>125</v>
      </c>
      <c r="D4" t="s">
        <v>86</v>
      </c>
    </row>
    <row r="5" spans="1:4" x14ac:dyDescent="0.25">
      <c r="A5" s="2" t="s">
        <v>37</v>
      </c>
      <c r="B5" s="16">
        <v>3.8566999999999997E-2</v>
      </c>
      <c r="C5" s="17">
        <v>120</v>
      </c>
      <c r="D5" t="s">
        <v>86</v>
      </c>
    </row>
    <row r="6" spans="1:4" x14ac:dyDescent="0.25">
      <c r="A6" s="2" t="s">
        <v>38</v>
      </c>
      <c r="B6" s="16">
        <v>4.5294000000000001E-2</v>
      </c>
      <c r="C6" s="17">
        <v>77</v>
      </c>
      <c r="D6" t="s">
        <v>86</v>
      </c>
    </row>
    <row r="7" spans="1:4" x14ac:dyDescent="0.25">
      <c r="A7" s="2" t="s">
        <v>39</v>
      </c>
      <c r="B7" s="16">
        <v>4.6664999999999998E-2</v>
      </c>
      <c r="C7" s="17">
        <v>70</v>
      </c>
      <c r="D7" t="s">
        <v>85</v>
      </c>
    </row>
    <row r="8" spans="1:4" x14ac:dyDescent="0.25">
      <c r="A8" s="2" t="s">
        <v>40</v>
      </c>
      <c r="B8" s="16">
        <v>4.9516999999999999E-2</v>
      </c>
      <c r="C8" s="17">
        <v>24</v>
      </c>
      <c r="D8" t="s">
        <v>86</v>
      </c>
    </row>
    <row r="9" spans="1:4" x14ac:dyDescent="0.25">
      <c r="A9" s="2" t="s">
        <v>41</v>
      </c>
      <c r="B9" s="16">
        <v>5.4440000000000002E-2</v>
      </c>
      <c r="C9" s="17">
        <v>133</v>
      </c>
      <c r="D9" t="s">
        <v>86</v>
      </c>
    </row>
    <row r="10" spans="1:4" ht="15.75" thickBot="1" x14ac:dyDescent="0.3">
      <c r="A10" s="10" t="s">
        <v>42</v>
      </c>
      <c r="B10" s="18">
        <v>6.0833999999999999E-2</v>
      </c>
      <c r="C10" s="19">
        <v>39</v>
      </c>
      <c r="D10" s="10" t="s">
        <v>85</v>
      </c>
    </row>
    <row r="11" spans="1:4" x14ac:dyDescent="0.25">
      <c r="A11" s="2"/>
      <c r="B11" s="2"/>
      <c r="C11" s="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ColWidth="8.85546875" defaultRowHeight="15" x14ac:dyDescent="0.25"/>
  <cols>
    <col min="2" max="2" width="13.28515625" customWidth="1"/>
    <col min="6" max="6" width="11" customWidth="1"/>
  </cols>
  <sheetData>
    <row r="1" spans="1:7" ht="16.5" customHeight="1" thickBot="1" x14ac:dyDescent="0.3">
      <c r="A1" s="9" t="s">
        <v>62</v>
      </c>
    </row>
    <row r="2" spans="1:7" ht="21" customHeight="1" thickBot="1" x14ac:dyDescent="0.3">
      <c r="A2" s="5" t="s">
        <v>14</v>
      </c>
      <c r="B2" s="3" t="s">
        <v>0</v>
      </c>
      <c r="C2" s="40" t="s">
        <v>27</v>
      </c>
      <c r="D2" s="40"/>
      <c r="E2" s="40"/>
      <c r="F2" s="3" t="s">
        <v>15</v>
      </c>
      <c r="G2" s="3" t="s">
        <v>24</v>
      </c>
    </row>
    <row r="3" spans="1:7" ht="33.75" customHeight="1" x14ac:dyDescent="0.25">
      <c r="A3" s="4" t="s">
        <v>6</v>
      </c>
      <c r="B3" s="4" t="s">
        <v>7</v>
      </c>
      <c r="C3" s="43" t="s">
        <v>52</v>
      </c>
      <c r="D3" s="43"/>
      <c r="E3" s="43"/>
      <c r="F3" s="4" t="s">
        <v>53</v>
      </c>
      <c r="G3" s="7" t="s">
        <v>25</v>
      </c>
    </row>
    <row r="4" spans="1:7" ht="27" customHeight="1" x14ac:dyDescent="0.25">
      <c r="A4" s="4" t="s">
        <v>20</v>
      </c>
      <c r="B4" s="4" t="s">
        <v>51</v>
      </c>
      <c r="C4" s="43" t="s">
        <v>10</v>
      </c>
      <c r="D4" s="43"/>
      <c r="E4" s="43"/>
      <c r="F4" s="4" t="s">
        <v>9</v>
      </c>
      <c r="G4" s="7" t="s">
        <v>25</v>
      </c>
    </row>
    <row r="5" spans="1:7" ht="27" customHeight="1" x14ac:dyDescent="0.25">
      <c r="A5" s="4" t="s">
        <v>4</v>
      </c>
      <c r="B5" s="4" t="s">
        <v>54</v>
      </c>
      <c r="C5" s="43" t="s">
        <v>5</v>
      </c>
      <c r="D5" s="43"/>
      <c r="E5" s="43"/>
      <c r="F5" s="4" t="s">
        <v>53</v>
      </c>
      <c r="G5" s="7" t="s">
        <v>25</v>
      </c>
    </row>
    <row r="6" spans="1:7" ht="27" customHeight="1" x14ac:dyDescent="0.25">
      <c r="A6" s="4" t="s">
        <v>21</v>
      </c>
      <c r="B6" s="4" t="s">
        <v>57</v>
      </c>
      <c r="C6" s="43" t="s">
        <v>8</v>
      </c>
      <c r="D6" s="43"/>
      <c r="E6" s="43"/>
      <c r="F6" s="4" t="s">
        <v>9</v>
      </c>
      <c r="G6" s="7" t="s">
        <v>25</v>
      </c>
    </row>
    <row r="7" spans="1:7" ht="27.75" customHeight="1" x14ac:dyDescent="0.25">
      <c r="A7" s="4" t="s">
        <v>2</v>
      </c>
      <c r="B7" s="4" t="s">
        <v>11</v>
      </c>
      <c r="C7" s="41" t="s">
        <v>12</v>
      </c>
      <c r="D7" s="41"/>
      <c r="E7" s="41"/>
      <c r="F7" s="4" t="s">
        <v>9</v>
      </c>
      <c r="G7" s="7" t="s">
        <v>25</v>
      </c>
    </row>
    <row r="8" spans="1:7" ht="27" customHeight="1" x14ac:dyDescent="0.25">
      <c r="A8" s="4" t="s">
        <v>30</v>
      </c>
      <c r="B8" s="4" t="s">
        <v>55</v>
      </c>
      <c r="C8" s="41" t="s">
        <v>13</v>
      </c>
      <c r="D8" s="41"/>
      <c r="E8" s="41"/>
      <c r="F8" s="4" t="s">
        <v>9</v>
      </c>
      <c r="G8" s="7" t="s">
        <v>25</v>
      </c>
    </row>
    <row r="9" spans="1:7" ht="27" customHeight="1" x14ac:dyDescent="0.25">
      <c r="A9" s="4" t="s">
        <v>3</v>
      </c>
      <c r="B9" s="4" t="s">
        <v>23</v>
      </c>
      <c r="C9" s="41" t="s">
        <v>28</v>
      </c>
      <c r="D9" s="41"/>
      <c r="E9" s="41"/>
      <c r="F9" s="4" t="s">
        <v>53</v>
      </c>
      <c r="G9" s="7" t="s">
        <v>26</v>
      </c>
    </row>
    <row r="10" spans="1:7" ht="27" customHeight="1" thickBot="1" x14ac:dyDescent="0.3">
      <c r="A10" s="6" t="s">
        <v>29</v>
      </c>
      <c r="B10" s="6" t="s">
        <v>56</v>
      </c>
      <c r="C10" s="42" t="s">
        <v>22</v>
      </c>
      <c r="D10" s="42"/>
      <c r="E10" s="42"/>
      <c r="F10" s="6" t="s">
        <v>53</v>
      </c>
      <c r="G10" s="8" t="s">
        <v>26</v>
      </c>
    </row>
    <row r="12" spans="1:7" x14ac:dyDescent="0.25">
      <c r="D12" s="2"/>
    </row>
    <row r="13" spans="1:7" x14ac:dyDescent="0.25">
      <c r="D13" s="2"/>
      <c r="E13" s="2"/>
    </row>
    <row r="14" spans="1:7" x14ac:dyDescent="0.25">
      <c r="D14" s="2"/>
      <c r="E14" s="2"/>
    </row>
  </sheetData>
  <mergeCells count="9">
    <mergeCell ref="C2:E2"/>
    <mergeCell ref="C9:E9"/>
    <mergeCell ref="C10:E10"/>
    <mergeCell ref="C3:E3"/>
    <mergeCell ref="C6:E6"/>
    <mergeCell ref="C7:E7"/>
    <mergeCell ref="C8:E8"/>
    <mergeCell ref="C4:E4"/>
    <mergeCell ref="C5:E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23" sqref="K23"/>
    </sheetView>
  </sheetViews>
  <sheetFormatPr defaultColWidth="8.85546875" defaultRowHeight="15" x14ac:dyDescent="0.25"/>
  <cols>
    <col min="1" max="1" width="18.42578125" customWidth="1"/>
    <col min="2" max="2" width="14.28515625" customWidth="1"/>
    <col min="3" max="3" width="15.85546875" customWidth="1"/>
  </cols>
  <sheetData>
    <row r="1" spans="1:10" s="2" customFormat="1" ht="16.5" thickBot="1" x14ac:dyDescent="0.3">
      <c r="A1" s="13" t="s">
        <v>66</v>
      </c>
      <c r="B1" s="39"/>
      <c r="C1" s="39"/>
      <c r="D1" s="12"/>
      <c r="E1" s="12"/>
      <c r="F1" s="12"/>
      <c r="G1" s="12"/>
      <c r="H1" s="12"/>
      <c r="I1" s="12"/>
      <c r="J1" s="12"/>
    </row>
    <row r="2" spans="1:10" ht="19.5" customHeight="1" thickBot="1" x14ac:dyDescent="0.3">
      <c r="A2" s="31" t="s">
        <v>58</v>
      </c>
      <c r="B2" s="31" t="s">
        <v>59</v>
      </c>
      <c r="C2" s="31" t="s">
        <v>60</v>
      </c>
    </row>
    <row r="3" spans="1:10" x14ac:dyDescent="0.25">
      <c r="A3" t="s">
        <v>67</v>
      </c>
      <c r="B3" s="38">
        <v>46335806</v>
      </c>
      <c r="C3" s="38">
        <v>11699927</v>
      </c>
      <c r="D3" t="str">
        <f>IF(C3&gt;B3,"!", "")</f>
        <v/>
      </c>
    </row>
    <row r="4" spans="1:10" x14ac:dyDescent="0.25">
      <c r="A4" s="2" t="s">
        <v>76</v>
      </c>
      <c r="B4" s="38">
        <v>55924394</v>
      </c>
      <c r="C4" s="38">
        <v>14110532</v>
      </c>
      <c r="D4" s="2" t="str">
        <f t="shared" ref="D4:D18" si="0">IF(C4&gt;B4,"!", "")</f>
        <v/>
      </c>
    </row>
    <row r="5" spans="1:10" x14ac:dyDescent="0.25">
      <c r="A5" s="2" t="s">
        <v>68</v>
      </c>
      <c r="B5" s="38">
        <v>88939591</v>
      </c>
      <c r="C5" s="38">
        <v>69459282</v>
      </c>
      <c r="D5" s="2" t="str">
        <f t="shared" si="0"/>
        <v/>
      </c>
    </row>
    <row r="6" spans="1:10" x14ac:dyDescent="0.25">
      <c r="A6" s="2" t="s">
        <v>69</v>
      </c>
      <c r="B6" s="38">
        <v>64681054</v>
      </c>
      <c r="C6" s="38">
        <v>47206854</v>
      </c>
      <c r="D6" s="2" t="str">
        <f t="shared" si="0"/>
        <v/>
      </c>
    </row>
    <row r="7" spans="1:10" x14ac:dyDescent="0.25">
      <c r="A7" s="2" t="s">
        <v>72</v>
      </c>
      <c r="B7" s="38">
        <v>50544215</v>
      </c>
      <c r="C7" s="38">
        <v>13604557</v>
      </c>
      <c r="D7" s="2" t="str">
        <f t="shared" si="0"/>
        <v/>
      </c>
    </row>
    <row r="8" spans="1:10" x14ac:dyDescent="0.25">
      <c r="A8" s="2" t="s">
        <v>78</v>
      </c>
      <c r="B8" s="38">
        <v>55943913</v>
      </c>
      <c r="C8" s="38">
        <v>14241121</v>
      </c>
      <c r="D8" s="2" t="str">
        <f t="shared" si="0"/>
        <v/>
      </c>
    </row>
    <row r="9" spans="1:10" x14ac:dyDescent="0.25">
      <c r="A9" s="2" t="s">
        <v>77</v>
      </c>
      <c r="B9" s="38">
        <v>72758427</v>
      </c>
      <c r="C9" s="38">
        <v>45969344</v>
      </c>
      <c r="D9" s="2" t="str">
        <f t="shared" si="0"/>
        <v/>
      </c>
    </row>
    <row r="10" spans="1:10" x14ac:dyDescent="0.25">
      <c r="A10" s="2" t="s">
        <v>73</v>
      </c>
      <c r="B10" s="38">
        <v>70108250</v>
      </c>
      <c r="C10" s="38">
        <v>49233703</v>
      </c>
      <c r="D10" s="2" t="str">
        <f t="shared" si="0"/>
        <v/>
      </c>
    </row>
    <row r="11" spans="1:10" x14ac:dyDescent="0.25">
      <c r="A11" s="2" t="s">
        <v>74</v>
      </c>
      <c r="B11" s="38">
        <v>56112514</v>
      </c>
      <c r="C11" s="38">
        <v>11983845</v>
      </c>
      <c r="D11" s="2" t="str">
        <f t="shared" si="0"/>
        <v/>
      </c>
    </row>
    <row r="12" spans="1:10" x14ac:dyDescent="0.25">
      <c r="A12" s="2" t="s">
        <v>80</v>
      </c>
      <c r="B12" s="38">
        <v>61736744</v>
      </c>
      <c r="C12" s="38">
        <v>11715391</v>
      </c>
      <c r="D12" s="2" t="str">
        <f t="shared" si="0"/>
        <v/>
      </c>
    </row>
    <row r="13" spans="1:10" x14ac:dyDescent="0.25">
      <c r="A13" s="2" t="s">
        <v>79</v>
      </c>
      <c r="B13" s="38">
        <v>52796101</v>
      </c>
      <c r="C13" s="38">
        <v>42994134</v>
      </c>
      <c r="D13" s="2" t="str">
        <f t="shared" si="0"/>
        <v/>
      </c>
    </row>
    <row r="14" spans="1:10" x14ac:dyDescent="0.25">
      <c r="A14" s="2" t="s">
        <v>75</v>
      </c>
      <c r="B14" s="38">
        <v>69628504</v>
      </c>
      <c r="C14" s="38">
        <v>50465095</v>
      </c>
      <c r="D14" s="2" t="str">
        <f t="shared" si="0"/>
        <v/>
      </c>
    </row>
    <row r="15" spans="1:10" x14ac:dyDescent="0.25">
      <c r="A15" s="2" t="s">
        <v>70</v>
      </c>
      <c r="B15" s="38">
        <v>11214012</v>
      </c>
      <c r="C15" s="38">
        <v>9201458</v>
      </c>
      <c r="D15" s="2" t="str">
        <f t="shared" si="0"/>
        <v/>
      </c>
    </row>
    <row r="16" spans="1:10" x14ac:dyDescent="0.25">
      <c r="A16" s="2" t="s">
        <v>82</v>
      </c>
      <c r="B16" s="38">
        <v>13889306</v>
      </c>
      <c r="C16" s="38">
        <v>10008480</v>
      </c>
      <c r="D16" s="2" t="str">
        <f t="shared" si="0"/>
        <v/>
      </c>
    </row>
    <row r="17" spans="1:4" x14ac:dyDescent="0.25">
      <c r="A17" s="2" t="s">
        <v>81</v>
      </c>
      <c r="B17" s="38">
        <v>13181032</v>
      </c>
      <c r="C17" s="38">
        <v>10655693</v>
      </c>
      <c r="D17" s="2" t="str">
        <f t="shared" si="0"/>
        <v/>
      </c>
    </row>
    <row r="18" spans="1:4" x14ac:dyDescent="0.25">
      <c r="A18" s="2" t="s">
        <v>71</v>
      </c>
      <c r="B18" s="38">
        <v>19207009</v>
      </c>
      <c r="C18" s="38">
        <v>13660614</v>
      </c>
      <c r="D18" s="2" t="str">
        <f t="shared" si="0"/>
        <v/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8" sqref="E18"/>
    </sheetView>
  </sheetViews>
  <sheetFormatPr defaultColWidth="8.85546875" defaultRowHeight="15" x14ac:dyDescent="0.25"/>
  <cols>
    <col min="4" max="4" width="10.7109375" customWidth="1"/>
    <col min="5" max="5" width="13.28515625" customWidth="1"/>
  </cols>
  <sheetData>
    <row r="1" spans="1:10" ht="15.75" thickBot="1" x14ac:dyDescent="0.3">
      <c r="A1" s="1" t="s">
        <v>63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thickBot="1" x14ac:dyDescent="0.3">
      <c r="A2" s="20" t="s">
        <v>16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</row>
    <row r="3" spans="1:10" ht="30.75" thickBot="1" x14ac:dyDescent="0.3">
      <c r="A3" s="22" t="s">
        <v>17</v>
      </c>
      <c r="B3" s="23" t="s">
        <v>18</v>
      </c>
      <c r="C3" s="24" t="s">
        <v>43</v>
      </c>
      <c r="D3" s="24" t="s">
        <v>44</v>
      </c>
      <c r="E3" s="24" t="s">
        <v>45</v>
      </c>
      <c r="F3" s="24" t="s">
        <v>46</v>
      </c>
      <c r="G3" s="24" t="s">
        <v>47</v>
      </c>
      <c r="H3" s="24" t="s">
        <v>48</v>
      </c>
      <c r="I3" s="24" t="s">
        <v>49</v>
      </c>
      <c r="J3" s="23" t="s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ColWidth="8.85546875" defaultRowHeight="15" x14ac:dyDescent="0.25"/>
  <cols>
    <col min="1" max="1" width="8.85546875" style="2"/>
    <col min="3" max="11" width="12" bestFit="1" customWidth="1"/>
  </cols>
  <sheetData>
    <row r="1" spans="1:11" s="2" customFormat="1" x14ac:dyDescent="0.25">
      <c r="A1" s="1" t="s">
        <v>64</v>
      </c>
    </row>
    <row r="2" spans="1:11" s="2" customFormat="1" ht="15.75" thickBot="1" x14ac:dyDescent="0.3">
      <c r="A2" s="1"/>
      <c r="B2" s="1"/>
      <c r="C2" s="45" t="s">
        <v>32</v>
      </c>
      <c r="D2" s="45"/>
      <c r="E2" s="45"/>
      <c r="F2" s="45"/>
      <c r="G2" s="45"/>
      <c r="H2" s="45"/>
      <c r="I2" s="45"/>
      <c r="J2" s="45"/>
      <c r="K2" s="45"/>
    </row>
    <row r="3" spans="1:11" ht="15.75" thickBot="1" x14ac:dyDescent="0.3">
      <c r="A3" s="25" t="s">
        <v>0</v>
      </c>
      <c r="B3" s="25" t="s">
        <v>31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</row>
    <row r="4" spans="1:11" x14ac:dyDescent="0.25">
      <c r="A4" s="44" t="s">
        <v>1</v>
      </c>
      <c r="B4" s="26">
        <v>1</v>
      </c>
      <c r="C4" s="26">
        <v>0.14828904911763532</v>
      </c>
      <c r="D4" s="26">
        <v>0.53504561207823753</v>
      </c>
      <c r="E4" s="26">
        <v>0.15410508704138945</v>
      </c>
      <c r="F4" s="26">
        <v>6.0321475520854068E-2</v>
      </c>
      <c r="G4" s="26">
        <v>5.7662430785165114E-2</v>
      </c>
      <c r="H4" s="26">
        <v>2.5783770864040149E-2</v>
      </c>
      <c r="I4" s="26">
        <v>6.1148069951798573E-3</v>
      </c>
      <c r="J4" s="26">
        <v>7.6484882284985848E-3</v>
      </c>
      <c r="K4" s="26">
        <v>5.0292793689997199E-3</v>
      </c>
    </row>
    <row r="5" spans="1:11" x14ac:dyDescent="0.25">
      <c r="A5" s="44"/>
      <c r="B5" s="27" t="str">
        <f>"2-10"</f>
        <v>2-10</v>
      </c>
      <c r="C5" s="26">
        <v>5.0501515045451358E-3</v>
      </c>
      <c r="D5" s="26">
        <v>6.5201956058681754E-3</v>
      </c>
      <c r="E5" s="26">
        <v>1.5120453613608406E-2</v>
      </c>
      <c r="F5" s="26">
        <v>1.749052471574147E-2</v>
      </c>
      <c r="G5" s="26">
        <v>0.23514705441163231</v>
      </c>
      <c r="H5" s="26">
        <v>0.21773653209596286</v>
      </c>
      <c r="I5" s="26">
        <v>0.18818564556936704</v>
      </c>
      <c r="J5" s="26">
        <v>0.1640149204476134</v>
      </c>
      <c r="K5" s="26">
        <v>0.15073452203566107</v>
      </c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44" t="s">
        <v>50</v>
      </c>
      <c r="B7" s="26">
        <v>1</v>
      </c>
      <c r="C7" s="26">
        <v>0.23375942060382837</v>
      </c>
      <c r="D7" s="26">
        <v>0.51079882255942632</v>
      </c>
      <c r="E7" s="26">
        <v>0.14752069438277812</v>
      </c>
      <c r="F7" s="26">
        <v>6.2861322506215456E-2</v>
      </c>
      <c r="G7" s="26">
        <v>6.1962822058551373E-2</v>
      </c>
      <c r="H7" s="26">
        <v>2.9996997141916771E-2</v>
      </c>
      <c r="I7" s="26">
        <v>7.8878192608195785E-3</v>
      </c>
      <c r="J7" s="26">
        <v>1.0687625932246978E-2</v>
      </c>
      <c r="K7" s="26">
        <v>8.7186206359393791E-3</v>
      </c>
    </row>
    <row r="8" spans="1:11" x14ac:dyDescent="0.25">
      <c r="A8" s="44"/>
      <c r="B8" s="27" t="str">
        <f>"2-10"</f>
        <v>2-10</v>
      </c>
      <c r="C8" s="26">
        <v>7.9280394496261467E-3</v>
      </c>
      <c r="D8" s="26">
        <v>6.1989917600511106E-3</v>
      </c>
      <c r="E8" s="26">
        <v>1.4414585104482392E-2</v>
      </c>
      <c r="F8" s="26">
        <v>1.8151634978268258E-2</v>
      </c>
      <c r="G8" s="26">
        <v>0.25163968875384746</v>
      </c>
      <c r="H8" s="26">
        <v>0.25226906866394511</v>
      </c>
      <c r="I8" s="26">
        <v>0.2417475290718287</v>
      </c>
      <c r="J8" s="26">
        <v>0.22823926160778993</v>
      </c>
      <c r="K8" s="26">
        <v>0.2602292452386421</v>
      </c>
    </row>
    <row r="9" spans="1:1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44" t="s">
        <v>2</v>
      </c>
      <c r="B10" s="26">
        <v>1</v>
      </c>
      <c r="C10" s="26">
        <v>0.20401119181366187</v>
      </c>
      <c r="D10" s="26">
        <v>0.49387490445305432</v>
      </c>
      <c r="E10" s="26">
        <v>0.12697868908876853</v>
      </c>
      <c r="F10" s="26">
        <v>6.3365041344358497E-2</v>
      </c>
      <c r="G10" s="26">
        <v>7.7289629671650636E-2</v>
      </c>
      <c r="H10" s="26">
        <v>4.5661738453121423E-2</v>
      </c>
      <c r="I10" s="26">
        <v>1.2141638618424832E-2</v>
      </c>
      <c r="J10" s="26">
        <v>1.4895602365978538E-2</v>
      </c>
      <c r="K10" s="26">
        <v>1.1005158862186558E-2</v>
      </c>
    </row>
    <row r="11" spans="1:11" x14ac:dyDescent="0.25">
      <c r="A11" s="44"/>
      <c r="B11" s="27" t="str">
        <f>"2-10"</f>
        <v>2-10</v>
      </c>
      <c r="C11" s="26">
        <v>6.9191169822632129E-3</v>
      </c>
      <c r="D11" s="26">
        <v>5.9936051689788994E-3</v>
      </c>
      <c r="E11" s="26">
        <v>1.2407378693435313E-2</v>
      </c>
      <c r="F11" s="26">
        <v>1.8297087223259536E-2</v>
      </c>
      <c r="G11" s="26">
        <v>0.3138839986354392</v>
      </c>
      <c r="H11" s="26">
        <v>0.3840065783467797</v>
      </c>
      <c r="I11" s="26">
        <v>0.37211947153341773</v>
      </c>
      <c r="J11" s="26">
        <v>0.31810257083908067</v>
      </c>
      <c r="K11" s="26">
        <v>0.32847675154403561</v>
      </c>
    </row>
    <row r="12" spans="1:1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46" t="s">
        <v>3</v>
      </c>
      <c r="B13" s="28">
        <v>1</v>
      </c>
      <c r="C13" s="28">
        <v>0.22986206244840421</v>
      </c>
      <c r="D13" s="28">
        <v>0.49086739225408665</v>
      </c>
      <c r="E13" s="28">
        <v>9.6278901591720714E-2</v>
      </c>
      <c r="F13" s="28">
        <v>6.1062461235532585E-2</v>
      </c>
      <c r="G13" s="28">
        <v>9.055820720686264E-2</v>
      </c>
      <c r="H13" s="28">
        <v>5.1315066197892584E-2</v>
      </c>
      <c r="I13" s="28">
        <v>1.3296107935517889E-2</v>
      </c>
      <c r="J13" s="28">
        <v>1.7747487433661422E-2</v>
      </c>
      <c r="K13" s="28">
        <v>1.5367036690414297E-2</v>
      </c>
    </row>
    <row r="14" spans="1:11" ht="15.75" thickBot="1" x14ac:dyDescent="0.3">
      <c r="A14" s="47"/>
      <c r="B14" s="29" t="str">
        <f>"2-10"</f>
        <v>2-10</v>
      </c>
      <c r="C14" s="30">
        <v>7.7958590689351324E-3</v>
      </c>
      <c r="D14" s="30">
        <v>5.9571063703985939E-3</v>
      </c>
      <c r="E14" s="30">
        <v>9.4076321058990404E-3</v>
      </c>
      <c r="F14" s="30">
        <v>1.7632201535569835E-2</v>
      </c>
      <c r="G14" s="30">
        <v>0.36776954823180796</v>
      </c>
      <c r="H14" s="30">
        <v>0.43154999471870037</v>
      </c>
      <c r="I14" s="30">
        <v>0.40750188783481367</v>
      </c>
      <c r="J14" s="30">
        <v>0.37900591328057415</v>
      </c>
      <c r="K14" s="30">
        <v>0.45866800798933605</v>
      </c>
    </row>
  </sheetData>
  <mergeCells count="5">
    <mergeCell ref="A4:A5"/>
    <mergeCell ref="C2:K2"/>
    <mergeCell ref="A7:A8"/>
    <mergeCell ref="A10:A11"/>
    <mergeCell ref="A13:A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ColWidth="8.85546875" defaultRowHeight="15" x14ac:dyDescent="0.25"/>
  <cols>
    <col min="2" max="2" width="12" bestFit="1" customWidth="1"/>
    <col min="3" max="11" width="15.7109375" bestFit="1" customWidth="1"/>
  </cols>
  <sheetData>
    <row r="1" spans="1:11" ht="16.5" thickBot="1" x14ac:dyDescent="0.3">
      <c r="A1" s="13" t="s">
        <v>65</v>
      </c>
    </row>
    <row r="2" spans="1:11" s="1" customFormat="1" ht="19.5" customHeight="1" thickBot="1" x14ac:dyDescent="0.3">
      <c r="A2" s="31" t="s">
        <v>31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</row>
    <row r="3" spans="1:11" ht="15.75" x14ac:dyDescent="0.25">
      <c r="A3" s="14">
        <v>1</v>
      </c>
      <c r="B3" s="33">
        <v>0.99999963675939996</v>
      </c>
      <c r="C3" s="34">
        <v>3.6324060000000002E-7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</row>
    <row r="4" spans="1:11" ht="15.75" x14ac:dyDescent="0.25">
      <c r="A4" s="14">
        <v>2</v>
      </c>
      <c r="B4" s="34">
        <v>0</v>
      </c>
      <c r="C4" s="35">
        <v>0.99999999999910005</v>
      </c>
      <c r="D4" s="34">
        <v>9E-13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</row>
    <row r="5" spans="1:11" ht="15.75" x14ac:dyDescent="0.25">
      <c r="A5" s="14">
        <v>3</v>
      </c>
      <c r="B5" s="34">
        <v>0</v>
      </c>
      <c r="C5" s="34">
        <v>0</v>
      </c>
      <c r="D5" s="35">
        <v>0.99999999999910005</v>
      </c>
      <c r="E5" s="34">
        <v>9E-13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</row>
    <row r="6" spans="1:11" ht="15.75" x14ac:dyDescent="0.25">
      <c r="A6" s="14">
        <v>4</v>
      </c>
      <c r="B6" s="34">
        <v>0</v>
      </c>
      <c r="C6" s="34">
        <v>0</v>
      </c>
      <c r="D6" s="34">
        <v>0</v>
      </c>
      <c r="E6" s="35">
        <v>0.99999999999910005</v>
      </c>
      <c r="F6" s="34">
        <v>9E-13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1:11" ht="15.75" x14ac:dyDescent="0.25">
      <c r="A7" s="14">
        <v>5</v>
      </c>
      <c r="B7" s="34">
        <v>0</v>
      </c>
      <c r="C7" s="34">
        <v>0</v>
      </c>
      <c r="D7" s="34">
        <v>0</v>
      </c>
      <c r="E7" s="34">
        <v>0</v>
      </c>
      <c r="F7" s="35">
        <v>0.99999999999910005</v>
      </c>
      <c r="G7" s="34">
        <v>9E-13</v>
      </c>
      <c r="H7" s="34">
        <v>0</v>
      </c>
      <c r="I7" s="34">
        <v>0</v>
      </c>
      <c r="J7" s="34">
        <v>0</v>
      </c>
      <c r="K7" s="34">
        <v>0</v>
      </c>
    </row>
    <row r="8" spans="1:11" ht="15.75" x14ac:dyDescent="0.25">
      <c r="A8" s="14">
        <v>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5">
        <v>0.99999999999910005</v>
      </c>
      <c r="H8" s="34">
        <v>9E-13</v>
      </c>
      <c r="I8" s="34">
        <v>0</v>
      </c>
      <c r="J8" s="34">
        <v>0</v>
      </c>
      <c r="K8" s="34">
        <v>0</v>
      </c>
    </row>
    <row r="9" spans="1:11" ht="15.75" x14ac:dyDescent="0.25">
      <c r="A9" s="14">
        <v>7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0.99999999999910005</v>
      </c>
      <c r="I9" s="34">
        <v>9E-13</v>
      </c>
      <c r="J9" s="34">
        <v>0</v>
      </c>
      <c r="K9" s="34">
        <v>0</v>
      </c>
    </row>
    <row r="10" spans="1:11" ht="15.75" x14ac:dyDescent="0.25">
      <c r="A10" s="14">
        <v>8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0.99999999999910005</v>
      </c>
      <c r="J10" s="34">
        <v>9E-13</v>
      </c>
      <c r="K10" s="34">
        <v>0</v>
      </c>
    </row>
    <row r="11" spans="1:11" ht="15.75" x14ac:dyDescent="0.25">
      <c r="A11" s="14">
        <v>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v>0.99999999999910005</v>
      </c>
      <c r="K11" s="34">
        <v>9E-13</v>
      </c>
    </row>
    <row r="12" spans="1:11" ht="16.5" thickBot="1" x14ac:dyDescent="0.3">
      <c r="A12" s="15">
        <v>10</v>
      </c>
      <c r="B12" s="36">
        <v>9E-13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v>0.99999999999910005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S2</vt:lpstr>
      <vt:lpstr>Table S3</vt:lpstr>
      <vt:lpstr>Table S4</vt:lpstr>
      <vt:lpstr>Table S5</vt:lpstr>
      <vt:lpstr>Table S6</vt:lpstr>
      <vt:lpstr>Table S7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Vera</dc:creator>
  <cp:lastModifiedBy>Jess Vera</cp:lastModifiedBy>
  <cp:lastPrinted>2015-11-12T02:31:41Z</cp:lastPrinted>
  <dcterms:created xsi:type="dcterms:W3CDTF">2014-08-27T18:27:44Z</dcterms:created>
  <dcterms:modified xsi:type="dcterms:W3CDTF">2016-02-04T20:11:24Z</dcterms:modified>
</cp:coreProperties>
</file>