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20" windowWidth="24675" windowHeight="10725"/>
  </bookViews>
  <sheets>
    <sheet name="Table S1" sheetId="1" r:id="rId1"/>
    <sheet name="Table S2" sheetId="2" r:id="rId2"/>
    <sheet name="Table S3" sheetId="4" r:id="rId3"/>
    <sheet name="Table S4" sheetId="6" r:id="rId4"/>
    <sheet name="Table S5" sheetId="9" r:id="rId5"/>
    <sheet name="Table S6" sheetId="5" r:id="rId6"/>
    <sheet name="Table S7" sheetId="7" r:id="rId7"/>
    <sheet name="Table S8" sheetId="8" r:id="rId8"/>
  </sheets>
  <definedNames>
    <definedName name="_xlnm._FilterDatabase" localSheetId="0" hidden="1">'Table S1'!$A$2:$M$3</definedName>
    <definedName name="_xlnm._FilterDatabase" localSheetId="1" hidden="1">'Table S2'!$A$2:$D$1398</definedName>
    <definedName name="_xlnm._FilterDatabase" localSheetId="2" hidden="1">'Table S3'!$A$2:$Q$248</definedName>
    <definedName name="_xlnm._FilterDatabase" localSheetId="4" hidden="1">'Table S5'!$J$2:$K$3</definedName>
    <definedName name="_xlnm._FilterDatabase" localSheetId="5" hidden="1">'Table S6'!$A$2:$D$2</definedName>
    <definedName name="IDX" localSheetId="1">'Table S2'!#REF!</definedName>
  </definedNames>
  <calcPr calcId="144525"/>
</workbook>
</file>

<file path=xl/calcChain.xml><?xml version="1.0" encoding="utf-8"?>
<calcChain xmlns="http://schemas.openxmlformats.org/spreadsheetml/2006/main">
  <c r="L5" i="9" l="1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4" i="9"/>
  <c r="P4" i="4" l="1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29" i="4"/>
  <c r="P30" i="4"/>
  <c r="P27" i="4"/>
  <c r="P28" i="4"/>
  <c r="P20" i="4"/>
  <c r="P21" i="4"/>
  <c r="P22" i="4"/>
  <c r="P23" i="4"/>
  <c r="P24" i="4"/>
  <c r="P25" i="4"/>
  <c r="P26" i="4"/>
  <c r="P19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3" i="4"/>
  <c r="L39" i="1" l="1"/>
  <c r="L67" i="1"/>
  <c r="L68" i="1"/>
  <c r="L69" i="1"/>
  <c r="L70" i="1"/>
  <c r="L72" i="1"/>
  <c r="L40" i="1"/>
  <c r="L24" i="1"/>
  <c r="L73" i="1"/>
  <c r="L25" i="1"/>
  <c r="L41" i="1"/>
  <c r="L9" i="1"/>
  <c r="L42" i="1"/>
  <c r="L74" i="1"/>
  <c r="L75" i="1"/>
  <c r="L12" i="1"/>
  <c r="L76" i="1"/>
  <c r="L13" i="1"/>
  <c r="L77" i="1"/>
  <c r="L78" i="1"/>
  <c r="L43" i="1"/>
  <c r="L79" i="1"/>
  <c r="L4" i="1"/>
  <c r="L80" i="1"/>
  <c r="L18" i="1"/>
  <c r="L81" i="1"/>
  <c r="L82" i="1"/>
  <c r="L83" i="1"/>
  <c r="L84" i="1"/>
  <c r="L26" i="1"/>
  <c r="L85" i="1"/>
  <c r="L44" i="1"/>
  <c r="L5" i="1"/>
  <c r="L86" i="1"/>
  <c r="L8" i="1"/>
  <c r="L45" i="1"/>
  <c r="L10" i="1"/>
  <c r="L87" i="1"/>
  <c r="L14" i="1"/>
  <c r="L88" i="1"/>
  <c r="L27" i="1"/>
  <c r="L89" i="1"/>
  <c r="L90" i="1"/>
  <c r="L91" i="1"/>
  <c r="L92" i="1"/>
  <c r="L93" i="1"/>
  <c r="L94" i="1"/>
  <c r="L95" i="1"/>
  <c r="L28" i="1"/>
  <c r="L96" i="1"/>
  <c r="L97" i="1"/>
  <c r="L98" i="1"/>
  <c r="L99" i="1"/>
  <c r="L100" i="1"/>
  <c r="L101" i="1"/>
  <c r="L19" i="1"/>
  <c r="L102" i="1"/>
  <c r="L103" i="1"/>
  <c r="L104" i="1"/>
  <c r="L105" i="1"/>
  <c r="L46" i="1"/>
  <c r="L47" i="1"/>
  <c r="L29" i="1"/>
  <c r="L106" i="1"/>
  <c r="L107" i="1"/>
  <c r="L30" i="1"/>
  <c r="L108" i="1"/>
  <c r="L48" i="1"/>
  <c r="L109" i="1"/>
  <c r="L110" i="1"/>
  <c r="L31" i="1"/>
  <c r="L32" i="1"/>
  <c r="L33" i="1"/>
  <c r="L111" i="1"/>
  <c r="L112" i="1"/>
  <c r="L49" i="1"/>
  <c r="L113" i="1"/>
  <c r="L114" i="1"/>
  <c r="L50" i="1"/>
  <c r="L51" i="1"/>
  <c r="L115" i="1"/>
  <c r="L52" i="1"/>
  <c r="L15" i="1"/>
  <c r="L116" i="1"/>
  <c r="L117" i="1"/>
  <c r="L34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53" i="1"/>
  <c r="L130" i="1"/>
  <c r="L131" i="1"/>
  <c r="L132" i="1"/>
  <c r="L20" i="1"/>
  <c r="L133" i="1"/>
  <c r="L134" i="1"/>
  <c r="L135" i="1"/>
  <c r="L136" i="1"/>
  <c r="L6" i="1"/>
  <c r="L35" i="1"/>
  <c r="L137" i="1"/>
  <c r="L54" i="1"/>
  <c r="L138" i="1"/>
  <c r="L7" i="1"/>
  <c r="L139" i="1"/>
  <c r="L140" i="1"/>
  <c r="L11" i="1"/>
  <c r="L36" i="1"/>
  <c r="L55" i="1"/>
  <c r="L37" i="1"/>
  <c r="L56" i="1"/>
  <c r="L57" i="1"/>
  <c r="L141" i="1"/>
  <c r="L58" i="1"/>
  <c r="L142" i="1"/>
  <c r="L21" i="1"/>
  <c r="L143" i="1"/>
  <c r="L144" i="1"/>
  <c r="L59" i="1"/>
  <c r="L60" i="1"/>
  <c r="L145" i="1"/>
  <c r="L61" i="1"/>
  <c r="L146" i="1"/>
  <c r="L147" i="1"/>
  <c r="L22" i="1"/>
  <c r="L62" i="1"/>
  <c r="L23" i="1"/>
  <c r="L148" i="1"/>
  <c r="L149" i="1"/>
  <c r="L16" i="1"/>
  <c r="L63" i="1"/>
  <c r="L150" i="1"/>
  <c r="L64" i="1"/>
  <c r="L151" i="1"/>
  <c r="L17" i="1"/>
  <c r="L152" i="1"/>
  <c r="L153" i="1"/>
  <c r="L65" i="1"/>
  <c r="L38" i="1"/>
  <c r="L154" i="1"/>
  <c r="L66" i="1"/>
  <c r="J155" i="1" l="1"/>
  <c r="I155" i="1" l="1"/>
  <c r="H155" i="1"/>
  <c r="K71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M71" i="1" l="1"/>
  <c r="L71" i="1" s="1"/>
  <c r="L155" i="1" s="1"/>
  <c r="K155" i="1"/>
  <c r="M155" i="1"/>
</calcChain>
</file>

<file path=xl/sharedStrings.xml><?xml version="1.0" encoding="utf-8"?>
<sst xmlns="http://schemas.openxmlformats.org/spreadsheetml/2006/main" count="8581" uniqueCount="1407">
  <si>
    <t>SNPnum</t>
  </si>
  <si>
    <t>cg03636183</t>
  </si>
  <si>
    <t>F2RL3</t>
  </si>
  <si>
    <t>cg05575921</t>
  </si>
  <si>
    <t>AHRR</t>
  </si>
  <si>
    <t>cg19859270</t>
  </si>
  <si>
    <t>GPR15</t>
  </si>
  <si>
    <t>cg21161138</t>
  </si>
  <si>
    <t>cg05951221</t>
  </si>
  <si>
    <t>2q37.1</t>
  </si>
  <si>
    <t>cg01940273</t>
  </si>
  <si>
    <t>cg06126421</t>
  </si>
  <si>
    <t>6p21.33</t>
  </si>
  <si>
    <t>cg21566642</t>
  </si>
  <si>
    <t>cg02657160</t>
  </si>
  <si>
    <t>CPOX</t>
  </si>
  <si>
    <t>cg03329539</t>
  </si>
  <si>
    <t>cg06644428</t>
  </si>
  <si>
    <t>cg14817490</t>
  </si>
  <si>
    <t>cg25648203</t>
  </si>
  <si>
    <t>cg26703534</t>
  </si>
  <si>
    <t>cg03991871</t>
  </si>
  <si>
    <t>cg09935388</t>
  </si>
  <si>
    <t>GFI1</t>
  </si>
  <si>
    <t>cg19572487</t>
  </si>
  <si>
    <t>RARA</t>
  </si>
  <si>
    <t>cg23576855</t>
  </si>
  <si>
    <t>cg24859433</t>
  </si>
  <si>
    <t>IER3</t>
  </si>
  <si>
    <t>cg25189904</t>
  </si>
  <si>
    <t>GNG12</t>
  </si>
  <si>
    <t>cg01731783</t>
  </si>
  <si>
    <t>C14orf43</t>
  </si>
  <si>
    <t>cg01899089</t>
  </si>
  <si>
    <t>cg04885881</t>
  </si>
  <si>
    <t>cg07123182</t>
  </si>
  <si>
    <t>KCNQ1</t>
  </si>
  <si>
    <t>cg08709672</t>
  </si>
  <si>
    <t>AVPR1B</t>
  </si>
  <si>
    <t>cg11314684</t>
  </si>
  <si>
    <t>AKT3</t>
  </si>
  <si>
    <t>cg11660018</t>
  </si>
  <si>
    <t>PRSS23</t>
  </si>
  <si>
    <t>cg12803068</t>
  </si>
  <si>
    <t>MYO1G</t>
  </si>
  <si>
    <t>cg12806681</t>
  </si>
  <si>
    <t>cg12876356</t>
  </si>
  <si>
    <t>cg15342087</t>
  </si>
  <si>
    <t>cg20295214</t>
  </si>
  <si>
    <t>cg21611682</t>
  </si>
  <si>
    <t>LRP5</t>
  </si>
  <si>
    <t>cg22132788</t>
  </si>
  <si>
    <t>cg27241845</t>
  </si>
  <si>
    <t>cg00310412</t>
  </si>
  <si>
    <t>SEMA7A</t>
  </si>
  <si>
    <t>cg01692968</t>
  </si>
  <si>
    <t>cg01901332</t>
  </si>
  <si>
    <t>ARRB1</t>
  </si>
  <si>
    <t>cg02451831</t>
  </si>
  <si>
    <t>KIAA0087</t>
  </si>
  <si>
    <t>cg03547355</t>
  </si>
  <si>
    <t>cg05284742</t>
  </si>
  <si>
    <t>ITPK1</t>
  </si>
  <si>
    <t>cg06060868</t>
  </si>
  <si>
    <t>SDHA</t>
  </si>
  <si>
    <t>cg11207515</t>
  </si>
  <si>
    <t>CNTNAP2</t>
  </si>
  <si>
    <t>cg11231349</t>
  </si>
  <si>
    <t>NOS1AP</t>
  </si>
  <si>
    <t>cg12075928</t>
  </si>
  <si>
    <t>PTK2</t>
  </si>
  <si>
    <t>cg13193840</t>
  </si>
  <si>
    <t>cg13976502</t>
  </si>
  <si>
    <t>cg14580211</t>
  </si>
  <si>
    <t>C5orf62</t>
  </si>
  <si>
    <t>cg14753356</t>
  </si>
  <si>
    <t>cg18316974</t>
  </si>
  <si>
    <t>cg21121843</t>
  </si>
  <si>
    <t>HTT</t>
  </si>
  <si>
    <t>cg21913886</t>
  </si>
  <si>
    <t>TMEM51</t>
  </si>
  <si>
    <t>cg22851561</t>
  </si>
  <si>
    <t>cg23079012</t>
  </si>
  <si>
    <t>LINC00299</t>
  </si>
  <si>
    <t>cg23161492</t>
  </si>
  <si>
    <t>ANPEP</t>
  </si>
  <si>
    <t>cg23771366</t>
  </si>
  <si>
    <t>cg23916896</t>
  </si>
  <si>
    <t>cg24090911</t>
  </si>
  <si>
    <t>cg24996979</t>
  </si>
  <si>
    <t>cg25949550</t>
  </si>
  <si>
    <t>cg26271591</t>
  </si>
  <si>
    <t>NFE2L2</t>
  </si>
  <si>
    <t>cg26963277</t>
  </si>
  <si>
    <t>cg00073090</t>
  </si>
  <si>
    <t>cg00501876</t>
  </si>
  <si>
    <t>CSRNP1</t>
  </si>
  <si>
    <t>cg00931843</t>
  </si>
  <si>
    <t>TIAM2</t>
  </si>
  <si>
    <t>cg01097768</t>
  </si>
  <si>
    <t>cg01127300</t>
  </si>
  <si>
    <t>cg01208318</t>
  </si>
  <si>
    <t>cg01500140</t>
  </si>
  <si>
    <t>LIM2</t>
  </si>
  <si>
    <t>cg01744331</t>
  </si>
  <si>
    <t>cg02532700</t>
  </si>
  <si>
    <t>NCF4</t>
  </si>
  <si>
    <t>cg02583484</t>
  </si>
  <si>
    <t>HNRNPA1</t>
  </si>
  <si>
    <t>cg03274391</t>
  </si>
  <si>
    <t>cg03440944</t>
  </si>
  <si>
    <t>C7orf40</t>
  </si>
  <si>
    <t>cg03450842</t>
  </si>
  <si>
    <t>ZMIZ1</t>
  </si>
  <si>
    <t>cg03604011</t>
  </si>
  <si>
    <t>cg03707168</t>
  </si>
  <si>
    <t>PPP1R15A</t>
  </si>
  <si>
    <t>cg04039799</t>
  </si>
  <si>
    <t>NAV2</t>
  </si>
  <si>
    <t>cg04158018</t>
  </si>
  <si>
    <t>NFE2</t>
  </si>
  <si>
    <t>cg04551776</t>
  </si>
  <si>
    <t>cg04716530</t>
  </si>
  <si>
    <t>ITGAL</t>
  </si>
  <si>
    <t>cg05221370</t>
  </si>
  <si>
    <t>LRRN3</t>
  </si>
  <si>
    <t>cg05673882</t>
  </si>
  <si>
    <t>POLK</t>
  </si>
  <si>
    <t>cg06595162</t>
  </si>
  <si>
    <t>NCRNA00114</t>
  </si>
  <si>
    <t>cg06972908</t>
  </si>
  <si>
    <t>cg07251887</t>
  </si>
  <si>
    <t>LOC100130933</t>
  </si>
  <si>
    <t>cg07339236</t>
  </si>
  <si>
    <t>ATP9A</t>
  </si>
  <si>
    <t>cg07381806</t>
  </si>
  <si>
    <t>MOBKL2A</t>
  </si>
  <si>
    <t>cg07465627</t>
  </si>
  <si>
    <t>STXBP4</t>
  </si>
  <si>
    <t>cg07826859</t>
  </si>
  <si>
    <t>cg07986378</t>
  </si>
  <si>
    <t>ETV6</t>
  </si>
  <si>
    <t>cg08396193</t>
  </si>
  <si>
    <t>HOXA7</t>
  </si>
  <si>
    <t>cg09022230</t>
  </si>
  <si>
    <t>TNRC18</t>
  </si>
  <si>
    <t>cg09069072</t>
  </si>
  <si>
    <t>cg09099830</t>
  </si>
  <si>
    <t>cg09469355</t>
  </si>
  <si>
    <t>SKI</t>
  </si>
  <si>
    <t>cg09662411</t>
  </si>
  <si>
    <t>cg09837977</t>
  </si>
  <si>
    <t>cg10190813</t>
  </si>
  <si>
    <t>HUS1</t>
  </si>
  <si>
    <t>cg10399789</t>
  </si>
  <si>
    <t>cg10919522</t>
  </si>
  <si>
    <t>cg11152412</t>
  </si>
  <si>
    <t>EDC3</t>
  </si>
  <si>
    <t>cg11554391</t>
  </si>
  <si>
    <t>cg11556164</t>
  </si>
  <si>
    <t>cg11902777</t>
  </si>
  <si>
    <t>cg12513616</t>
  </si>
  <si>
    <t>cg12547807</t>
  </si>
  <si>
    <t>cg13038618</t>
  </si>
  <si>
    <t>cg13039251</t>
  </si>
  <si>
    <t>PDZD2</t>
  </si>
  <si>
    <t>cg13500388</t>
  </si>
  <si>
    <t>CBFB</t>
  </si>
  <si>
    <t>cg13518625</t>
  </si>
  <si>
    <t>cg14624207</t>
  </si>
  <si>
    <t>cg15159987</t>
  </si>
  <si>
    <t>CPAMD8</t>
  </si>
  <si>
    <t>cg15187398</t>
  </si>
  <si>
    <t>cg15474579</t>
  </si>
  <si>
    <t>CDKN1A</t>
  </si>
  <si>
    <t>cg16201146</t>
  </si>
  <si>
    <t>cg16254309</t>
  </si>
  <si>
    <t>cg16556677</t>
  </si>
  <si>
    <t>KCNQ1OT1</t>
  </si>
  <si>
    <t>cg16611234</t>
  </si>
  <si>
    <t>cg16794579</t>
  </si>
  <si>
    <t>XYLT1</t>
  </si>
  <si>
    <t>cg17024919</t>
  </si>
  <si>
    <t>ZNF385D</t>
  </si>
  <si>
    <t>cg17287155</t>
  </si>
  <si>
    <t>cg17372101</t>
  </si>
  <si>
    <t>cg17619755</t>
  </si>
  <si>
    <t>VARS</t>
  </si>
  <si>
    <t>cg17924476</t>
  </si>
  <si>
    <t>cg18146737</t>
  </si>
  <si>
    <t>cg18642234</t>
  </si>
  <si>
    <t>GPX1</t>
  </si>
  <si>
    <t>cg18754985</t>
  </si>
  <si>
    <t>CLDND1</t>
  </si>
  <si>
    <t>cg19254163</t>
  </si>
  <si>
    <t>GPR44</t>
  </si>
  <si>
    <t>cg19589396</t>
  </si>
  <si>
    <t>cg19713429</t>
  </si>
  <si>
    <t>CAPZB</t>
  </si>
  <si>
    <t>cg19713851</t>
  </si>
  <si>
    <t>ALPP</t>
  </si>
  <si>
    <t>cg19717773</t>
  </si>
  <si>
    <t>GNA12</t>
  </si>
  <si>
    <t>cg20778199</t>
  </si>
  <si>
    <t>cg21140898</t>
  </si>
  <si>
    <t>cg21322436</t>
  </si>
  <si>
    <t>cg21393163</t>
  </si>
  <si>
    <t>cg23110422</t>
  </si>
  <si>
    <t>ETS2</t>
  </si>
  <si>
    <t>cg23480021</t>
  </si>
  <si>
    <t>cg23667432</t>
  </si>
  <si>
    <t>cg23681440</t>
  </si>
  <si>
    <t>cg23973524</t>
  </si>
  <si>
    <t>CRTC1</t>
  </si>
  <si>
    <t>cg24540678</t>
  </si>
  <si>
    <t>cg24556382</t>
  </si>
  <si>
    <t>GALNT7</t>
  </si>
  <si>
    <t>cg25292882</t>
  </si>
  <si>
    <t>cg25305703</t>
  </si>
  <si>
    <t>cg25953130</t>
  </si>
  <si>
    <t>ARID5B</t>
  </si>
  <si>
    <t>cg26361535</t>
  </si>
  <si>
    <t>ZC3H3</t>
  </si>
  <si>
    <t>cg26718213</t>
  </si>
  <si>
    <t>SNED1</t>
  </si>
  <si>
    <t>cg26764244</t>
  </si>
  <si>
    <t>cg27537125</t>
  </si>
  <si>
    <t>Genes</t>
  </si>
  <si>
    <t>Chr</t>
  </si>
  <si>
    <t>Position</t>
  </si>
  <si>
    <t>-50K</t>
  </si>
  <si>
    <t>+50K</t>
  </si>
  <si>
    <t>Count</t>
  </si>
  <si>
    <t>Chr19</t>
  </si>
  <si>
    <t>17000586</t>
  </si>
  <si>
    <t>Chr5</t>
  </si>
  <si>
    <t>373378</t>
  </si>
  <si>
    <t>Chr3</t>
  </si>
  <si>
    <t>98251295</t>
  </si>
  <si>
    <t>399361</t>
  </si>
  <si>
    <t>Chr2</t>
  </si>
  <si>
    <t>233284402</t>
  </si>
  <si>
    <t>233284935</t>
  </si>
  <si>
    <t>Chr6</t>
  </si>
  <si>
    <t>30720081</t>
  </si>
  <si>
    <t>233284662</t>
  </si>
  <si>
    <t>98311063</t>
  </si>
  <si>
    <t>233283329</t>
  </si>
  <si>
    <t>233284113</t>
  </si>
  <si>
    <t>392920</t>
  </si>
  <si>
    <t>395445</t>
  </si>
  <si>
    <t>377358</t>
  </si>
  <si>
    <t>368448</t>
  </si>
  <si>
    <t>Chr1</t>
  </si>
  <si>
    <t>92947588</t>
  </si>
  <si>
    <t>Chr17</t>
  </si>
  <si>
    <t>38476025</t>
  </si>
  <si>
    <t>373300</t>
  </si>
  <si>
    <t>30720204</t>
  </si>
  <si>
    <t>68299493</t>
  </si>
  <si>
    <t>Chr14</t>
  </si>
  <si>
    <t>74211789</t>
  </si>
  <si>
    <t>369969</t>
  </si>
  <si>
    <t>11123118</t>
  </si>
  <si>
    <t>Chr11</t>
  </si>
  <si>
    <t>2722391</t>
  </si>
  <si>
    <t>206224335</t>
  </si>
  <si>
    <t>244006289</t>
  </si>
  <si>
    <t>86510915</t>
  </si>
  <si>
    <t>Chr7</t>
  </si>
  <si>
    <t>45002919</t>
  </si>
  <si>
    <t>368395</t>
  </si>
  <si>
    <t>92946825</t>
  </si>
  <si>
    <t>30720210</t>
  </si>
  <si>
    <t>206226795</t>
  </si>
  <si>
    <t>68138269</t>
  </si>
  <si>
    <t>45002487</t>
  </si>
  <si>
    <t>233250371</t>
  </si>
  <si>
    <t>Chr15</t>
  </si>
  <si>
    <t>74724919</t>
  </si>
  <si>
    <t>Chr9</t>
  </si>
  <si>
    <t>108005349</t>
  </si>
  <si>
    <t>75031055</t>
  </si>
  <si>
    <t>26578099</t>
  </si>
  <si>
    <t>227003061</t>
  </si>
  <si>
    <t>93552129</t>
  </si>
  <si>
    <t>231934</t>
  </si>
  <si>
    <t>146904206</t>
  </si>
  <si>
    <t>162050657</t>
  </si>
  <si>
    <t>Chr8</t>
  </si>
  <si>
    <t>141801307</t>
  </si>
  <si>
    <t>233285289</t>
  </si>
  <si>
    <t>74227875</t>
  </si>
  <si>
    <t>150161300</t>
  </si>
  <si>
    <t>30720109</t>
  </si>
  <si>
    <t>92947035</t>
  </si>
  <si>
    <t>Chr4</t>
  </si>
  <si>
    <t>3203983</t>
  </si>
  <si>
    <t>15485346</t>
  </si>
  <si>
    <t>74214183</t>
  </si>
  <si>
    <t>8343711</t>
  </si>
  <si>
    <t>90357203</t>
  </si>
  <si>
    <t>86510999</t>
  </si>
  <si>
    <t>368805</t>
  </si>
  <si>
    <t>400732</t>
  </si>
  <si>
    <t>74223355</t>
  </si>
  <si>
    <t>145814306</t>
  </si>
  <si>
    <t>178125956</t>
  </si>
  <si>
    <t>2722408</t>
  </si>
  <si>
    <t>1265879</t>
  </si>
  <si>
    <t>39193252</t>
  </si>
  <si>
    <t>155442993</t>
  </si>
  <si>
    <t>378855</t>
  </si>
  <si>
    <t>Chr22</t>
  </si>
  <si>
    <t>38614796</t>
  </si>
  <si>
    <t>106329652</t>
  </si>
  <si>
    <t>51890586</t>
  </si>
  <si>
    <t>2722358</t>
  </si>
  <si>
    <t>37257404</t>
  </si>
  <si>
    <t>Chr12</t>
  </si>
  <si>
    <t>54677008</t>
  </si>
  <si>
    <t>22413232</t>
  </si>
  <si>
    <t>45023330</t>
  </si>
  <si>
    <t>Chr10</t>
  </si>
  <si>
    <t>80834947</t>
  </si>
  <si>
    <t>400201</t>
  </si>
  <si>
    <t>49379127</t>
  </si>
  <si>
    <t>19745485</t>
  </si>
  <si>
    <t>54696211</t>
  </si>
  <si>
    <t>393366</t>
  </si>
  <si>
    <t>Chr16</t>
  </si>
  <si>
    <t>30485684</t>
  </si>
  <si>
    <t>110738836</t>
  </si>
  <si>
    <t>74862702</t>
  </si>
  <si>
    <t>Chr21</t>
  </si>
  <si>
    <t>40141041</t>
  </si>
  <si>
    <t>30488321</t>
  </si>
  <si>
    <t>73641810</t>
  </si>
  <si>
    <t>Chr20</t>
  </si>
  <si>
    <t>50312491</t>
  </si>
  <si>
    <t>2094327</t>
  </si>
  <si>
    <t>53167407</t>
  </si>
  <si>
    <t>45020087</t>
  </si>
  <si>
    <t>11898285</t>
  </si>
  <si>
    <t>27193709</t>
  </si>
  <si>
    <t>5457226</t>
  </si>
  <si>
    <t>15482754</t>
  </si>
  <si>
    <t>30485486</t>
  </si>
  <si>
    <t>2161887</t>
  </si>
  <si>
    <t>92946132</t>
  </si>
  <si>
    <t>110731202</t>
  </si>
  <si>
    <t>48018531</t>
  </si>
  <si>
    <t>92945668</t>
  </si>
  <si>
    <t>74227441</t>
  </si>
  <si>
    <t>74927688</t>
  </si>
  <si>
    <t>321320</t>
  </si>
  <si>
    <t>110738316</t>
  </si>
  <si>
    <t>368843</t>
  </si>
  <si>
    <t>177370977</t>
  </si>
  <si>
    <t>9473751</t>
  </si>
  <si>
    <t>77467391</t>
  </si>
  <si>
    <t>32018602</t>
  </si>
  <si>
    <t>67062135</t>
  </si>
  <si>
    <t>29522838</t>
  </si>
  <si>
    <t>68142198</t>
  </si>
  <si>
    <t>17003890</t>
  </si>
  <si>
    <t>2093896</t>
  </si>
  <si>
    <t>36645813</t>
  </si>
  <si>
    <t>19191527</t>
  </si>
  <si>
    <t>145814153</t>
  </si>
  <si>
    <t>2722402</t>
  </si>
  <si>
    <t>58870075</t>
  </si>
  <si>
    <t>17562419</t>
  </si>
  <si>
    <t>21792248</t>
  </si>
  <si>
    <t>393347</t>
  </si>
  <si>
    <t>147500722</t>
  </si>
  <si>
    <t>31760629</t>
  </si>
  <si>
    <t>323795</t>
  </si>
  <si>
    <t>92946701</t>
  </si>
  <si>
    <t>49394623</t>
  </si>
  <si>
    <t>98237751</t>
  </si>
  <si>
    <t>60623783</t>
  </si>
  <si>
    <t>103937374</t>
  </si>
  <si>
    <t>19810690</t>
  </si>
  <si>
    <t>233246594</t>
  </si>
  <si>
    <t>2847554</t>
  </si>
  <si>
    <t>148020881</t>
  </si>
  <si>
    <t>51442318</t>
  </si>
  <si>
    <t>145812843</t>
  </si>
  <si>
    <t>12217630</t>
  </si>
  <si>
    <t>40182073</t>
  </si>
  <si>
    <t>22412746</t>
  </si>
  <si>
    <t>233244439</t>
  </si>
  <si>
    <t>Chr13</t>
  </si>
  <si>
    <t>27498239</t>
  </si>
  <si>
    <t>18873223</t>
  </si>
  <si>
    <t>28258603</t>
  </si>
  <si>
    <t>174173456</t>
  </si>
  <si>
    <t>39431467</t>
  </si>
  <si>
    <t>128378218</t>
  </si>
  <si>
    <t>63753550</t>
  </si>
  <si>
    <t>144576604</t>
  </si>
  <si>
    <t>241976081</t>
  </si>
  <si>
    <t>68299511</t>
  </si>
  <si>
    <t>25349681</t>
  </si>
  <si>
    <t>Note:</t>
  </si>
  <si>
    <t>1. CpGs: the name of CpG sites</t>
  </si>
  <si>
    <t>2. Chr: the corresponding chromosome</t>
  </si>
  <si>
    <t>3. Position: the position of CpG</t>
  </si>
  <si>
    <t>4. -50K: 50kb upsteam position from the CpG</t>
  </si>
  <si>
    <t>5. +50K: 50kb downsteam position from the CpG</t>
  </si>
  <si>
    <t>6: Count: the number of being reported by previous EWAS</t>
  </si>
  <si>
    <t>Total</t>
  </si>
  <si>
    <t>SNP</t>
  </si>
  <si>
    <t>7. Total: the total number of corresponding SNPs in the ±50Kb region</t>
  </si>
  <si>
    <t>CpG</t>
  </si>
  <si>
    <t>rs12439178</t>
  </si>
  <si>
    <t>rs4243086</t>
  </si>
  <si>
    <t>rs10854693</t>
  </si>
  <si>
    <t>rs4821544</t>
  </si>
  <si>
    <t>rs34547337</t>
  </si>
  <si>
    <t>rs55927272</t>
  </si>
  <si>
    <t>rs3812260</t>
  </si>
  <si>
    <t>rs11744762</t>
  </si>
  <si>
    <t>rs4957026</t>
  </si>
  <si>
    <t>rs4957028</t>
  </si>
  <si>
    <t>rs6875975</t>
  </si>
  <si>
    <t>rs75509302</t>
  </si>
  <si>
    <t>rs10426739</t>
  </si>
  <si>
    <t>rs112370206</t>
  </si>
  <si>
    <t>rs13217914</t>
  </si>
  <si>
    <t>rs3094122</t>
  </si>
  <si>
    <t>rs3095339</t>
  </si>
  <si>
    <t>rs3131036</t>
  </si>
  <si>
    <t>rs4713361</t>
  </si>
  <si>
    <t>rs8080157</t>
  </si>
  <si>
    <t>rs2235786</t>
  </si>
  <si>
    <t>rs34507209</t>
  </si>
  <si>
    <t>rs35510636</t>
  </si>
  <si>
    <t>rs6659540</t>
  </si>
  <si>
    <t>rs6677061</t>
  </si>
  <si>
    <t>rs2285459</t>
  </si>
  <si>
    <t>rs3087438</t>
  </si>
  <si>
    <t>rs34835481</t>
  </si>
  <si>
    <t>rs79050605</t>
  </si>
  <si>
    <t>rs10782912</t>
  </si>
  <si>
    <t>rs35442666</t>
  </si>
  <si>
    <t>rs4484938</t>
  </si>
  <si>
    <t>rs4970700</t>
  </si>
  <si>
    <t>rs6703440</t>
  </si>
  <si>
    <t>rs10270806</t>
  </si>
  <si>
    <t>rs1496543</t>
  </si>
  <si>
    <t>rs2201643</t>
  </si>
  <si>
    <t>rs4725705</t>
  </si>
  <si>
    <t>rs7789511</t>
  </si>
  <si>
    <t>rs7791332</t>
  </si>
  <si>
    <t>rs10458392</t>
  </si>
  <si>
    <t>rs2225845</t>
  </si>
  <si>
    <t>rs12671792</t>
  </si>
  <si>
    <t>rs17158299</t>
  </si>
  <si>
    <t>rs56178319</t>
  </si>
  <si>
    <t>rs7811143</t>
  </si>
  <si>
    <t>rs147256167</t>
  </si>
  <si>
    <t>rs12207548</t>
  </si>
  <si>
    <t>rs1321313</t>
  </si>
  <si>
    <t>rs146170154</t>
  </si>
  <si>
    <t>rs3176320</t>
  </si>
  <si>
    <t>rs6457931</t>
  </si>
  <si>
    <t>rs6457933</t>
  </si>
  <si>
    <t>rs9470358</t>
  </si>
  <si>
    <t>rs78131</t>
  </si>
  <si>
    <t>rs10896920</t>
  </si>
  <si>
    <t>rs11229803</t>
  </si>
  <si>
    <t>rs563191</t>
  </si>
  <si>
    <t>rs567951</t>
  </si>
  <si>
    <t>rs4555139</t>
  </si>
  <si>
    <t>rs4957023</t>
  </si>
  <si>
    <t>rs35869135</t>
  </si>
  <si>
    <t>rs3811699</t>
  </si>
  <si>
    <t>rs9864406</t>
  </si>
  <si>
    <t>rs9878943</t>
  </si>
  <si>
    <t>rs13243214</t>
  </si>
  <si>
    <t>rs1636255</t>
  </si>
  <si>
    <t>rs1636264</t>
  </si>
  <si>
    <t>rs1713919</t>
  </si>
  <si>
    <t>rs2158694</t>
  </si>
  <si>
    <t>rs2258960</t>
  </si>
  <si>
    <t>rs2260230</t>
  </si>
  <si>
    <t>rs2527682</t>
  </si>
  <si>
    <t>rs33991430</t>
  </si>
  <si>
    <t>rs6461600</t>
  </si>
  <si>
    <t>rs6970963</t>
  </si>
  <si>
    <t>rs7777484</t>
  </si>
  <si>
    <t>rs7784066</t>
  </si>
  <si>
    <t>rs798481</t>
  </si>
  <si>
    <t>rs798486</t>
  </si>
  <si>
    <t>rs798487</t>
  </si>
  <si>
    <t>rs798492</t>
  </si>
  <si>
    <t>rs1148460</t>
  </si>
  <si>
    <t>rs1883761</t>
  </si>
  <si>
    <t>rs72640735</t>
  </si>
  <si>
    <t>rs72640756</t>
  </si>
  <si>
    <t>rs72640794</t>
  </si>
  <si>
    <t>rs72642320</t>
  </si>
  <si>
    <t>rs2836705</t>
  </si>
  <si>
    <t>rs28420538</t>
  </si>
  <si>
    <t>rs12440213</t>
  </si>
  <si>
    <t>rs12442778</t>
  </si>
  <si>
    <t>rs11746079</t>
  </si>
  <si>
    <t>rs55751028</t>
  </si>
  <si>
    <t>rs6686101</t>
  </si>
  <si>
    <t>rs56285036</t>
  </si>
  <si>
    <t>rs13001694</t>
  </si>
  <si>
    <t>rs13401026</t>
  </si>
  <si>
    <t>rs541734985</t>
  </si>
  <si>
    <t>rs56345503</t>
  </si>
  <si>
    <t>rs66991170</t>
  </si>
  <si>
    <t>rs6757743</t>
  </si>
  <si>
    <t>rs12563734</t>
  </si>
  <si>
    <t>rs2741302</t>
  </si>
  <si>
    <t>2. SNP: SNP annotations</t>
  </si>
  <si>
    <t>A</t>
  </si>
  <si>
    <t>G</t>
  </si>
  <si>
    <t>T</t>
  </si>
  <si>
    <t>C</t>
  </si>
  <si>
    <t>CG</t>
  </si>
  <si>
    <t>AG</t>
  </si>
  <si>
    <t>rs10626261</t>
  </si>
  <si>
    <t>rs11854025</t>
  </si>
  <si>
    <t>rs11857558</t>
  </si>
  <si>
    <t>GA</t>
  </si>
  <si>
    <t>CT</t>
  </si>
  <si>
    <t>rs5015024</t>
  </si>
  <si>
    <t>rs741761</t>
  </si>
  <si>
    <t>rs8039977</t>
  </si>
  <si>
    <t>rs885740</t>
  </si>
  <si>
    <t>AT</t>
  </si>
  <si>
    <t>rs6915661</t>
  </si>
  <si>
    <t>rs10072668</t>
  </si>
  <si>
    <t>rs328012</t>
  </si>
  <si>
    <t>rs390253</t>
  </si>
  <si>
    <t>rs11624967</t>
  </si>
  <si>
    <t>rs2075024</t>
  </si>
  <si>
    <t>rs12422173</t>
  </si>
  <si>
    <t>rs231361</t>
  </si>
  <si>
    <t>rs56945689</t>
  </si>
  <si>
    <t>rs790051</t>
  </si>
  <si>
    <t>rs61837763</t>
  </si>
  <si>
    <t>rs76259607</t>
  </si>
  <si>
    <t>rs2672725</t>
  </si>
  <si>
    <t>rs72717419</t>
  </si>
  <si>
    <t>rs10406694</t>
  </si>
  <si>
    <t>rs2227357</t>
  </si>
  <si>
    <t>rs77379139</t>
  </si>
  <si>
    <t>rs773855</t>
  </si>
  <si>
    <t>rs8112871</t>
  </si>
  <si>
    <t>rs3760785</t>
  </si>
  <si>
    <t>rs4802516</t>
  </si>
  <si>
    <t>rs62464055</t>
  </si>
  <si>
    <t>rs13201769</t>
  </si>
  <si>
    <t>rs2535324</t>
  </si>
  <si>
    <t>rs6911571</t>
  </si>
  <si>
    <t>rs7740474</t>
  </si>
  <si>
    <t>rs820184</t>
  </si>
  <si>
    <t>rs820205</t>
  </si>
  <si>
    <t>rs12603606</t>
  </si>
  <si>
    <t>rs171515</t>
  </si>
  <si>
    <t>rs244359</t>
  </si>
  <si>
    <t>rs10225507</t>
  </si>
  <si>
    <t>rs13243906</t>
  </si>
  <si>
    <t>rs66460815</t>
  </si>
  <si>
    <t>rs6948909</t>
  </si>
  <si>
    <t>rs2235789</t>
  </si>
  <si>
    <t>rs7539732</t>
  </si>
  <si>
    <t>rs7543456</t>
  </si>
  <si>
    <t>rs1496545</t>
  </si>
  <si>
    <t>rs2105587</t>
  </si>
  <si>
    <t>rs2155081</t>
  </si>
  <si>
    <t>rs12565445</t>
  </si>
  <si>
    <t>rs35328363</t>
  </si>
  <si>
    <t>rs1880597</t>
  </si>
  <si>
    <t>rs200475789</t>
  </si>
  <si>
    <t>rs2056630</t>
  </si>
  <si>
    <t>rs2140840</t>
  </si>
  <si>
    <t>rs62504457</t>
  </si>
  <si>
    <t>rs62504458</t>
  </si>
  <si>
    <t>rs7797682</t>
  </si>
  <si>
    <t>rs9655685</t>
  </si>
  <si>
    <t>rs10437720</t>
  </si>
  <si>
    <t>rs10896910</t>
  </si>
  <si>
    <t>rs35188256</t>
  </si>
  <si>
    <t>rs3740948</t>
  </si>
  <si>
    <t>rs504789</t>
  </si>
  <si>
    <t>rs7935927</t>
  </si>
  <si>
    <t>rs3130487</t>
  </si>
  <si>
    <t>rs3132444</t>
  </si>
  <si>
    <t>rs34463816</t>
  </si>
  <si>
    <t>rs565720</t>
  </si>
  <si>
    <t>rs665298</t>
  </si>
  <si>
    <t>rs148365357</t>
  </si>
  <si>
    <t>rs17132741</t>
  </si>
  <si>
    <t>rs549176330</t>
  </si>
  <si>
    <t>rs6964740</t>
  </si>
  <si>
    <t>rs798480</t>
  </si>
  <si>
    <t>rs630542</t>
  </si>
  <si>
    <t>rs58147311</t>
  </si>
  <si>
    <t>rs28565347</t>
  </si>
  <si>
    <t>rs748508</t>
  </si>
  <si>
    <t>rs8030857</t>
  </si>
  <si>
    <t>rs8031576</t>
  </si>
  <si>
    <t>rs11878358</t>
  </si>
  <si>
    <t>rs7537084</t>
  </si>
  <si>
    <t>rs7090445</t>
  </si>
  <si>
    <t>rs7896246</t>
  </si>
  <si>
    <t>rs6721961</t>
  </si>
  <si>
    <t>rs4242487</t>
  </si>
  <si>
    <t>rs2302042</t>
  </si>
  <si>
    <t>rs6713441</t>
  </si>
  <si>
    <t>rs76892362</t>
  </si>
  <si>
    <t>1. CpG: the name of CpG sites</t>
  </si>
  <si>
    <t>Minor allele</t>
  </si>
  <si>
    <t>Major allele</t>
  </si>
  <si>
    <t>DISnum</t>
  </si>
  <si>
    <t>Valnum</t>
  </si>
  <si>
    <t>-</t>
  </si>
  <si>
    <t>Postion of CpG</t>
  </si>
  <si>
    <t>P-value</t>
  </si>
  <si>
    <t>SNP position</t>
  </si>
  <si>
    <t>3. Count: the number of being reported by previous EWAS</t>
  </si>
  <si>
    <t>4: SNPnum: the final number of SNPs for analysis after excluding duplicates</t>
  </si>
  <si>
    <t>5. DISnum: the number of SNPs survived after discovery</t>
  </si>
  <si>
    <t>6. Valnum: the number of SNPs survived after validation</t>
  </si>
  <si>
    <t>Standard error</t>
  </si>
  <si>
    <t>Distance</t>
  </si>
  <si>
    <t>Unassigned</t>
  </si>
  <si>
    <t>Hardy-Weinberg &lt;0.0001</t>
  </si>
  <si>
    <t>Unknown</t>
  </si>
  <si>
    <t>MAF</t>
  </si>
  <si>
    <t>9. Hardy-Weinberg &lt;0.0001: the number of SNPs which have &lt;0.0001 Hardy-Weinberg p value</t>
  </si>
  <si>
    <r>
      <t xml:space="preserve">missing data </t>
    </r>
    <r>
      <rPr>
        <b/>
        <sz val="12"/>
        <color indexed="10"/>
        <rFont val="Calibri"/>
        <family val="2"/>
      </rPr>
      <t>≥</t>
    </r>
    <r>
      <rPr>
        <b/>
        <sz val="12"/>
        <color indexed="10"/>
        <rFont val="Times New Roman"/>
        <family val="1"/>
      </rPr>
      <t>1%</t>
    </r>
  </si>
  <si>
    <r>
      <t xml:space="preserve">8. missing data </t>
    </r>
    <r>
      <rPr>
        <sz val="12"/>
        <color indexed="8"/>
        <rFont val="Calibri"/>
        <family val="2"/>
      </rPr>
      <t>≥</t>
    </r>
    <r>
      <rPr>
        <sz val="12"/>
        <color indexed="8"/>
        <rFont val="Cambria"/>
        <family val="1"/>
        <scheme val="major"/>
      </rPr>
      <t>1%: the number of SNPs which have ≥1% missing data</t>
    </r>
  </si>
  <si>
    <r>
      <t xml:space="preserve">Minor allele frequency </t>
    </r>
    <r>
      <rPr>
        <b/>
        <sz val="12"/>
        <color indexed="10"/>
        <rFont val="Calibri"/>
        <family val="2"/>
      </rPr>
      <t>≤</t>
    </r>
    <r>
      <rPr>
        <b/>
        <sz val="12"/>
        <color indexed="10"/>
        <rFont val="Times New Roman"/>
        <family val="1"/>
      </rPr>
      <t xml:space="preserve"> 0.1</t>
    </r>
  </si>
  <si>
    <r>
      <t xml:space="preserve">10. Minor allele frequency </t>
    </r>
    <r>
      <rPr>
        <sz val="12"/>
        <color indexed="8"/>
        <rFont val="Calibri"/>
        <family val="2"/>
      </rPr>
      <t>≤</t>
    </r>
    <r>
      <rPr>
        <sz val="12"/>
        <color indexed="8"/>
        <rFont val="Cambria"/>
        <family val="1"/>
        <scheme val="major"/>
      </rPr>
      <t xml:space="preserve"> 0.1: the number of SNPs which have ≤ 0.1 Minor allele frequency</t>
    </r>
  </si>
  <si>
    <t>12: SNPnum: the final number of SNPs for analysis after excluding duplicates</t>
  </si>
  <si>
    <t>FDR</t>
  </si>
  <si>
    <t>4. FDR: the p values after the correction of false discovery rate</t>
  </si>
  <si>
    <t>7. P-Value: the p values of SNP in the discovery phase</t>
  </si>
  <si>
    <t>9. Distance: the distance between CpG and SNP (SNP - CpG; bp)</t>
  </si>
  <si>
    <t>8. FDR: the p values after the correction of false discovery rate</t>
  </si>
  <si>
    <t>10. MAF: minor allele frequency</t>
  </si>
  <si>
    <t>CCATCATTG</t>
  </si>
  <si>
    <t>CCA</t>
  </si>
  <si>
    <t>rs12975216</t>
  </si>
  <si>
    <t>rs12975875</t>
  </si>
  <si>
    <t>rs35113943</t>
  </si>
  <si>
    <t>rs3746106</t>
  </si>
  <si>
    <t>rs6510599</t>
  </si>
  <si>
    <t>rs11856835</t>
  </si>
  <si>
    <t>rs12910841</t>
  </si>
  <si>
    <t>rs2017998</t>
  </si>
  <si>
    <t>rs8036030</t>
  </si>
  <si>
    <t>rs11716067</t>
  </si>
  <si>
    <t>rs17729892</t>
  </si>
  <si>
    <t>rs3732383</t>
  </si>
  <si>
    <t>rs3796127</t>
  </si>
  <si>
    <t>rs57254802</t>
  </si>
  <si>
    <t>rs6786855</t>
  </si>
  <si>
    <t>rs704959</t>
  </si>
  <si>
    <t>rs7629643</t>
  </si>
  <si>
    <t>rs2352150</t>
  </si>
  <si>
    <t>rs4869846</t>
  </si>
  <si>
    <t>rs6942152</t>
  </si>
  <si>
    <t>rs9322498</t>
  </si>
  <si>
    <t>rs9371864</t>
  </si>
  <si>
    <t>rs10064055</t>
  </si>
  <si>
    <t>rs11746538</t>
  </si>
  <si>
    <t>rs12188164</t>
  </si>
  <si>
    <t>rs2672715</t>
  </si>
  <si>
    <t>rs36004765</t>
  </si>
  <si>
    <t>rs11705176</t>
  </si>
  <si>
    <t>rs11914181</t>
  </si>
  <si>
    <t>rs133010</t>
  </si>
  <si>
    <t>rs133027</t>
  </si>
  <si>
    <t>rs133029</t>
  </si>
  <si>
    <t>rs135712</t>
  </si>
  <si>
    <t>rs2899298</t>
  </si>
  <si>
    <t>rs41280829</t>
  </si>
  <si>
    <t>rs4820318</t>
  </si>
  <si>
    <t>rs4820320</t>
  </si>
  <si>
    <t>rs4821752</t>
  </si>
  <si>
    <t>rs4821754</t>
  </si>
  <si>
    <t>rs57948822</t>
  </si>
  <si>
    <t>rs5995543</t>
  </si>
  <si>
    <t>rs6001074</t>
  </si>
  <si>
    <t>rs71195093</t>
  </si>
  <si>
    <t>rs738323</t>
  </si>
  <si>
    <t>rs79904193</t>
  </si>
  <si>
    <t>rs9622769</t>
  </si>
  <si>
    <t>rs10414211</t>
  </si>
  <si>
    <t>rs11878382</t>
  </si>
  <si>
    <t>rs12981259</t>
  </si>
  <si>
    <t>rs1820112</t>
  </si>
  <si>
    <t>rs1968243</t>
  </si>
  <si>
    <t>rs28668475</t>
  </si>
  <si>
    <t>rs2898691</t>
  </si>
  <si>
    <t>rs4441376</t>
  </si>
  <si>
    <t>rs4802787</t>
  </si>
  <si>
    <t>rs7250000</t>
  </si>
  <si>
    <t>rs7259266</t>
  </si>
  <si>
    <t>rs8105710</t>
  </si>
  <si>
    <t>rs11627539</t>
  </si>
  <si>
    <t>rs17129430</t>
  </si>
  <si>
    <t>rs6574138</t>
  </si>
  <si>
    <t>rs7156893</t>
  </si>
  <si>
    <t>rs10832514</t>
  </si>
  <si>
    <t>rs108961</t>
  </si>
  <si>
    <t>rs2283214</t>
  </si>
  <si>
    <t>rs34514246</t>
  </si>
  <si>
    <t>rs422316</t>
  </si>
  <si>
    <t>rs61870802</t>
  </si>
  <si>
    <t>rs72844252</t>
  </si>
  <si>
    <t>rs760419</t>
  </si>
  <si>
    <t>rs9666537</t>
  </si>
  <si>
    <t>rs9666604</t>
  </si>
  <si>
    <t>rs17562461</t>
  </si>
  <si>
    <t>rs11236401</t>
  </si>
  <si>
    <t>rs11828411</t>
  </si>
  <si>
    <t>rs12363921</t>
  </si>
  <si>
    <t>rs1789685</t>
  </si>
  <si>
    <t>rs2510894</t>
  </si>
  <si>
    <t>rs34867163</t>
  </si>
  <si>
    <t>rs36123903</t>
  </si>
  <si>
    <t>rs473233</t>
  </si>
  <si>
    <t>rs506233</t>
  </si>
  <si>
    <t>rs561923</t>
  </si>
  <si>
    <t>rs566567</t>
  </si>
  <si>
    <t>rs576014</t>
  </si>
  <si>
    <t>rs616714</t>
  </si>
  <si>
    <t>rs665702</t>
  </si>
  <si>
    <t>rs7929974</t>
  </si>
  <si>
    <t>rs201896113</t>
  </si>
  <si>
    <t>rs4521030</t>
  </si>
  <si>
    <t>rs10241879</t>
  </si>
  <si>
    <t>rs10270775</t>
  </si>
  <si>
    <t>rs10278711</t>
  </si>
  <si>
    <t>rs12670740</t>
  </si>
  <si>
    <t>rs12700748</t>
  </si>
  <si>
    <t>rs17283843</t>
  </si>
  <si>
    <t>rs17285750</t>
  </si>
  <si>
    <t>rs35412328</t>
  </si>
  <si>
    <t>rs36144458</t>
  </si>
  <si>
    <t>rs4552808</t>
  </si>
  <si>
    <t>rs4722604</t>
  </si>
  <si>
    <t>rs4722605</t>
  </si>
  <si>
    <t>rs4722608</t>
  </si>
  <si>
    <t>rs6980196</t>
  </si>
  <si>
    <t>rs73065615</t>
  </si>
  <si>
    <t>rs740187</t>
  </si>
  <si>
    <t>rs740189</t>
  </si>
  <si>
    <t>rs7777037</t>
  </si>
  <si>
    <t>rs7784937</t>
  </si>
  <si>
    <t>rs7789704</t>
  </si>
  <si>
    <t>rs7793934</t>
  </si>
  <si>
    <t>rs886716</t>
  </si>
  <si>
    <t>rs886718</t>
  </si>
  <si>
    <t>rs979303</t>
  </si>
  <si>
    <t>rs10483195</t>
  </si>
  <si>
    <t>rs131837</t>
  </si>
  <si>
    <t>rs4821540</t>
  </si>
  <si>
    <t>rs5756379</t>
  </si>
  <si>
    <t>rs730483</t>
  </si>
  <si>
    <t>rs735561</t>
  </si>
  <si>
    <t>rs1140681</t>
  </si>
  <si>
    <t>rs12231393</t>
  </si>
  <si>
    <t>rs17109902</t>
  </si>
  <si>
    <t>rs3809162</t>
  </si>
  <si>
    <t>rs4759075</t>
  </si>
  <si>
    <t>rs6580981</t>
  </si>
  <si>
    <t>rs7964528</t>
  </si>
  <si>
    <t>rs1675510</t>
  </si>
  <si>
    <t>rs16839969</t>
  </si>
  <si>
    <t>rs16846266</t>
  </si>
  <si>
    <t>rs1729982</t>
  </si>
  <si>
    <t>rs62266549</t>
  </si>
  <si>
    <t>rs6440004</t>
  </si>
  <si>
    <t>rs6775120</t>
  </si>
  <si>
    <t>rs9784358</t>
  </si>
  <si>
    <t>rs9827866</t>
  </si>
  <si>
    <t>rs1157438</t>
  </si>
  <si>
    <t>rs13100427</t>
  </si>
  <si>
    <t>rs145791808</t>
  </si>
  <si>
    <t>rs28765996</t>
  </si>
  <si>
    <t>rs4568155</t>
  </si>
  <si>
    <t>rs4624585</t>
  </si>
  <si>
    <t>rs7628942</t>
  </si>
  <si>
    <t>rs9842199</t>
  </si>
  <si>
    <t>rs9854991</t>
  </si>
  <si>
    <t>rs9860087</t>
  </si>
  <si>
    <t>rs9882784</t>
  </si>
  <si>
    <t>rs1990042</t>
  </si>
  <si>
    <t>rs2289365</t>
  </si>
  <si>
    <t>rs2331204</t>
  </si>
  <si>
    <t>rs4724335</t>
  </si>
  <si>
    <t>rs10824703</t>
  </si>
  <si>
    <t>rs10824707</t>
  </si>
  <si>
    <t>rs10824719</t>
  </si>
  <si>
    <t>rs1092116</t>
  </si>
  <si>
    <t>rs11304299</t>
  </si>
  <si>
    <t>rs1250007</t>
  </si>
  <si>
    <t>rs12761165</t>
  </si>
  <si>
    <t>rs12778354</t>
  </si>
  <si>
    <t>rs12783396</t>
  </si>
  <si>
    <t>rs1337982</t>
  </si>
  <si>
    <t>rs1545142</t>
  </si>
  <si>
    <t>rs1658322</t>
  </si>
  <si>
    <t>rs1658324</t>
  </si>
  <si>
    <t>rs1866158</t>
  </si>
  <si>
    <t>rs34536082</t>
  </si>
  <si>
    <t>rs6480917</t>
  </si>
  <si>
    <t>rs697245</t>
  </si>
  <si>
    <t>rs704005</t>
  </si>
  <si>
    <t>rs704006</t>
  </si>
  <si>
    <t>rs704014</t>
  </si>
  <si>
    <t>rs719338</t>
  </si>
  <si>
    <t>rs72816215</t>
  </si>
  <si>
    <t>rs75657830</t>
  </si>
  <si>
    <t>rs77962260</t>
  </si>
  <si>
    <t>rs7901073</t>
  </si>
  <si>
    <t>rs10495250</t>
  </si>
  <si>
    <t>rs10616848</t>
  </si>
  <si>
    <t>rs10799365</t>
  </si>
  <si>
    <t>rs12033364</t>
  </si>
  <si>
    <t>rs12728086</t>
  </si>
  <si>
    <t>rs1289395</t>
  </si>
  <si>
    <t>rs12188321</t>
  </si>
  <si>
    <t>rs67665078</t>
  </si>
  <si>
    <t>rs72717410</t>
  </si>
  <si>
    <t>rs72717411</t>
  </si>
  <si>
    <t>rs79070593</t>
  </si>
  <si>
    <t>rs10416325</t>
  </si>
  <si>
    <t>rs11086047</t>
  </si>
  <si>
    <t>rs2227381</t>
  </si>
  <si>
    <t>rs2241377</t>
  </si>
  <si>
    <t>rs2303091</t>
  </si>
  <si>
    <t>rs3184577</t>
  </si>
  <si>
    <t>rs3848659</t>
  </si>
  <si>
    <t>rs4023988</t>
  </si>
  <si>
    <t>rs45454499</t>
  </si>
  <si>
    <t>rs56182370</t>
  </si>
  <si>
    <t>rs73010432</t>
  </si>
  <si>
    <t>rs773910</t>
  </si>
  <si>
    <t>rs10413941</t>
  </si>
  <si>
    <t>rs10423929</t>
  </si>
  <si>
    <t>rs2287836</t>
  </si>
  <si>
    <t>rs3760786</t>
  </si>
  <si>
    <t>rs632115</t>
  </si>
  <si>
    <t>rs7028</t>
  </si>
  <si>
    <t>rs10766589</t>
  </si>
  <si>
    <t>rs1319701</t>
  </si>
  <si>
    <t>rs2004083</t>
  </si>
  <si>
    <t>rs4757837</t>
  </si>
  <si>
    <t>rs73114552</t>
  </si>
  <si>
    <t>rs77580397</t>
  </si>
  <si>
    <t>rs4243233</t>
  </si>
  <si>
    <t>rs2486918</t>
  </si>
  <si>
    <t>rs10144258</t>
  </si>
  <si>
    <t>rs2749509</t>
  </si>
  <si>
    <t>rs36084521</t>
  </si>
  <si>
    <t>rs8003043</t>
  </si>
  <si>
    <t>rs8016554</t>
  </si>
  <si>
    <t>rs941540</t>
  </si>
  <si>
    <t>rs941542</t>
  </si>
  <si>
    <t>rs146157933</t>
  </si>
  <si>
    <t>rs1469051</t>
  </si>
  <si>
    <t>rs4703674</t>
  </si>
  <si>
    <t>rs73120833</t>
  </si>
  <si>
    <t>rs75964962</t>
  </si>
  <si>
    <t>rs10059220</t>
  </si>
  <si>
    <t>rs1053477</t>
  </si>
  <si>
    <t>rs113983575</t>
  </si>
  <si>
    <t>rs11741320</t>
  </si>
  <si>
    <t>rs2059859</t>
  </si>
  <si>
    <t>rs3932940</t>
  </si>
  <si>
    <t>rs4956994</t>
  </si>
  <si>
    <t>rs58225261</t>
  </si>
  <si>
    <t>rs72711326</t>
  </si>
  <si>
    <t>rs72711332</t>
  </si>
  <si>
    <t>rs72720492</t>
  </si>
  <si>
    <t>rs72720493</t>
  </si>
  <si>
    <t>rs7736361</t>
  </si>
  <si>
    <t>rs115560311</t>
  </si>
  <si>
    <t>rs116665440</t>
  </si>
  <si>
    <t>rs116788351</t>
  </si>
  <si>
    <t>rs11751309</t>
  </si>
  <si>
    <t>rs1264372</t>
  </si>
  <si>
    <t>rs3095337</t>
  </si>
  <si>
    <t>rs4713356</t>
  </si>
  <si>
    <t>rs2836651</t>
  </si>
  <si>
    <t>rs714781</t>
  </si>
  <si>
    <t>rs9977542</t>
  </si>
  <si>
    <t>rs11871553</t>
  </si>
  <si>
    <t>rs3803728</t>
  </si>
  <si>
    <t>rs820145</t>
  </si>
  <si>
    <t>rs820259</t>
  </si>
  <si>
    <t>rs2092574</t>
  </si>
  <si>
    <t>rs2179747</t>
  </si>
  <si>
    <t>rs2235858</t>
  </si>
  <si>
    <t>rs2426339</t>
  </si>
  <si>
    <t>rs2426341</t>
  </si>
  <si>
    <t>rs2426402</t>
  </si>
  <si>
    <t>rs4809865</t>
  </si>
  <si>
    <t>rs6021344</t>
  </si>
  <si>
    <t>rs6021345</t>
  </si>
  <si>
    <t>rs6067871</t>
  </si>
  <si>
    <t>rs6067915</t>
  </si>
  <si>
    <t>rs6096523</t>
  </si>
  <si>
    <t>rs6126284</t>
  </si>
  <si>
    <t>rs10404242</t>
  </si>
  <si>
    <t>rs3786969</t>
  </si>
  <si>
    <t>rs758145</t>
  </si>
  <si>
    <t>rs75850271</t>
  </si>
  <si>
    <t>rs12939887</t>
  </si>
  <si>
    <t>rs2628296</t>
  </si>
  <si>
    <t>rs2628317</t>
  </si>
  <si>
    <t>rs71361757</t>
  </si>
  <si>
    <t>rs6962140</t>
  </si>
  <si>
    <t>rs11054425</t>
  </si>
  <si>
    <t>rs11054443</t>
  </si>
  <si>
    <t>rs7311189</t>
  </si>
  <si>
    <t>rs762718</t>
  </si>
  <si>
    <t>rs974728</t>
  </si>
  <si>
    <t>rs1859164</t>
  </si>
  <si>
    <t>rs2465276</t>
  </si>
  <si>
    <t>rs36075045</t>
  </si>
  <si>
    <t>rs3779456</t>
  </si>
  <si>
    <t>rs6949451</t>
  </si>
  <si>
    <t>rs7801581</t>
  </si>
  <si>
    <t>rs28415467</t>
  </si>
  <si>
    <t>rs28480002</t>
  </si>
  <si>
    <t>rs28498702</t>
  </si>
  <si>
    <t>rs28499431</t>
  </si>
  <si>
    <t>rs28517473</t>
  </si>
  <si>
    <t>rs28648042</t>
  </si>
  <si>
    <t>rs28689766</t>
  </si>
  <si>
    <t>rs34792278</t>
  </si>
  <si>
    <t>rs67115803</t>
  </si>
  <si>
    <t>rs11760396</t>
  </si>
  <si>
    <t>rs11769187</t>
  </si>
  <si>
    <t>rs13234328</t>
  </si>
  <si>
    <t>rs35197935</t>
  </si>
  <si>
    <t>rs35606034</t>
  </si>
  <si>
    <t>rs4263645</t>
  </si>
  <si>
    <t>rs4392805</t>
  </si>
  <si>
    <t>rs4628168</t>
  </si>
  <si>
    <t>rs4720630</t>
  </si>
  <si>
    <t>rs4724664</t>
  </si>
  <si>
    <t>rs57121758</t>
  </si>
  <si>
    <t>rs58182076</t>
  </si>
  <si>
    <t>rs6463444</t>
  </si>
  <si>
    <t>rs6969474</t>
  </si>
  <si>
    <t>rs6974647</t>
  </si>
  <si>
    <t>rs71531304</t>
  </si>
  <si>
    <t>rs73055885</t>
  </si>
  <si>
    <t>rs73059713</t>
  </si>
  <si>
    <t>rs7789324</t>
  </si>
  <si>
    <t>rs7791840</t>
  </si>
  <si>
    <t>rs80116377</t>
  </si>
  <si>
    <t>rs10737908</t>
  </si>
  <si>
    <t>rs17382471</t>
  </si>
  <si>
    <t>rs2223694</t>
  </si>
  <si>
    <t>rs496567</t>
  </si>
  <si>
    <t>rs10910034</t>
  </si>
  <si>
    <t>rs1692584</t>
  </si>
  <si>
    <t>rs2459998</t>
  </si>
  <si>
    <t>rs2459999</t>
  </si>
  <si>
    <t>rs2460002</t>
  </si>
  <si>
    <t>rs2503701</t>
  </si>
  <si>
    <t>rs2503712</t>
  </si>
  <si>
    <t>rs262683</t>
  </si>
  <si>
    <t>rs262684</t>
  </si>
  <si>
    <t>rs262685</t>
  </si>
  <si>
    <t>rs4648627</t>
  </si>
  <si>
    <t>rs548738790</t>
  </si>
  <si>
    <t>rs7512482</t>
  </si>
  <si>
    <t>rs10874620</t>
  </si>
  <si>
    <t>rs113823550</t>
  </si>
  <si>
    <t>rs11582379</t>
  </si>
  <si>
    <t>rs17371561</t>
  </si>
  <si>
    <t>rs62464051</t>
  </si>
  <si>
    <t>rs6466371</t>
  </si>
  <si>
    <t>rs12702405</t>
  </si>
  <si>
    <t>rs2686828</t>
  </si>
  <si>
    <t>rs885337</t>
  </si>
  <si>
    <t>rs939903</t>
  </si>
  <si>
    <t>rs9788450</t>
  </si>
  <si>
    <t>rs4886601</t>
  </si>
  <si>
    <t>rs74025818</t>
  </si>
  <si>
    <t>rs74781061</t>
  </si>
  <si>
    <t>rs11761111</t>
  </si>
  <si>
    <t>rs12703880</t>
  </si>
  <si>
    <t>rs13235732</t>
  </si>
  <si>
    <t>rs13309902</t>
  </si>
  <si>
    <t>rs1496549</t>
  </si>
  <si>
    <t>rs62481841</t>
  </si>
  <si>
    <t>rs985419</t>
  </si>
  <si>
    <t>rs10158975</t>
  </si>
  <si>
    <t>rs7539281</t>
  </si>
  <si>
    <t>rs10754812</t>
  </si>
  <si>
    <t>rs12097127</t>
  </si>
  <si>
    <t>rs12403316</t>
  </si>
  <si>
    <t>rs148036102</t>
  </si>
  <si>
    <t>rs68140928</t>
  </si>
  <si>
    <t>rs7512207</t>
  </si>
  <si>
    <t>rs148405299</t>
  </si>
  <si>
    <t>rs2244029</t>
  </si>
  <si>
    <t>rs55748905</t>
  </si>
  <si>
    <t>rs10751141</t>
  </si>
  <si>
    <t>rs4363628</t>
  </si>
  <si>
    <t>rs4943956</t>
  </si>
  <si>
    <t>rs4944625</t>
  </si>
  <si>
    <t>rs4944633</t>
  </si>
  <si>
    <t>rs7119003</t>
  </si>
  <si>
    <t>rs7950776</t>
  </si>
  <si>
    <t>rs12676612</t>
  </si>
  <si>
    <t>rs140826832</t>
  </si>
  <si>
    <t>rs6993266</t>
  </si>
  <si>
    <t>rs79545714</t>
  </si>
  <si>
    <t>rs10073539</t>
  </si>
  <si>
    <t>rs6883364</t>
  </si>
  <si>
    <t>rs6896573</t>
  </si>
  <si>
    <t>rs7719093</t>
  </si>
  <si>
    <t>rs9329123</t>
  </si>
  <si>
    <t>rs11121406</t>
  </si>
  <si>
    <t>rs11802522</t>
  </si>
  <si>
    <t>rs1890683</t>
  </si>
  <si>
    <t>rs2275457</t>
  </si>
  <si>
    <t>rs4926491</t>
  </si>
  <si>
    <t>rs6688312</t>
  </si>
  <si>
    <t>rs9659326</t>
  </si>
  <si>
    <t>rs9787285</t>
  </si>
  <si>
    <t>rs11347212</t>
  </si>
  <si>
    <t>rs2158564</t>
  </si>
  <si>
    <t>rs2331175</t>
  </si>
  <si>
    <t>rs4724334</t>
  </si>
  <si>
    <t>rs5883916</t>
  </si>
  <si>
    <t>rs7797034</t>
  </si>
  <si>
    <t>rs10873298</t>
  </si>
  <si>
    <t>rs11622645</t>
  </si>
  <si>
    <t>rs12434966</t>
  </si>
  <si>
    <t>rs1532983</t>
  </si>
  <si>
    <t>rs175998</t>
  </si>
  <si>
    <t>rs2041964</t>
  </si>
  <si>
    <t>rs2363514</t>
  </si>
  <si>
    <t>rs10054504</t>
  </si>
  <si>
    <t>rs10940995</t>
  </si>
  <si>
    <t>rs12054657</t>
  </si>
  <si>
    <t>rs12110008</t>
  </si>
  <si>
    <t>rs13155323</t>
  </si>
  <si>
    <t>rs13181283</t>
  </si>
  <si>
    <t>rs161533</t>
  </si>
  <si>
    <t>rs283128</t>
  </si>
  <si>
    <t>rs6861526</t>
  </si>
  <si>
    <t>rs7733163</t>
  </si>
  <si>
    <t>rs2741275</t>
  </si>
  <si>
    <t>rs11639620</t>
  </si>
  <si>
    <t>rs12926574</t>
  </si>
  <si>
    <t>rs10112199</t>
  </si>
  <si>
    <t>rs10866875</t>
  </si>
  <si>
    <t>rs12156225</t>
  </si>
  <si>
    <t>rs12682644</t>
  </si>
  <si>
    <t>rs28414932</t>
  </si>
  <si>
    <t>rs35868226</t>
  </si>
  <si>
    <t>rs4732986</t>
  </si>
  <si>
    <t>rs55993223</t>
  </si>
  <si>
    <t>rs58354761</t>
  </si>
  <si>
    <t>rs6558148</t>
  </si>
  <si>
    <t>rs6992980</t>
  </si>
  <si>
    <t>rs7000693</t>
  </si>
  <si>
    <t>rs7014829</t>
  </si>
  <si>
    <t>rs7460831</t>
  </si>
  <si>
    <t>rs7461150</t>
  </si>
  <si>
    <t>rs7839107</t>
  </si>
  <si>
    <t>rs56936915</t>
  </si>
  <si>
    <t>rs6868496</t>
  </si>
  <si>
    <t>rs312786</t>
  </si>
  <si>
    <t>rs624947</t>
  </si>
  <si>
    <t>rs634008</t>
  </si>
  <si>
    <t>rs923346</t>
  </si>
  <si>
    <t>rs113688761</t>
  </si>
  <si>
    <t>rs2353102</t>
  </si>
  <si>
    <t>rs773921</t>
  </si>
  <si>
    <t>rs1599860</t>
  </si>
  <si>
    <t>rs2066775</t>
  </si>
  <si>
    <t>rs35751290</t>
  </si>
  <si>
    <t>rs113041051</t>
  </si>
  <si>
    <t>rs12201069</t>
  </si>
  <si>
    <t>rs183541</t>
  </si>
  <si>
    <t>rs199604576</t>
  </si>
  <si>
    <t>rs236480</t>
  </si>
  <si>
    <t>rs3176322</t>
  </si>
  <si>
    <t>rs4713989</t>
  </si>
  <si>
    <t>rs62406593</t>
  </si>
  <si>
    <t>rs6457932</t>
  </si>
  <si>
    <t>rs720170</t>
  </si>
  <si>
    <t>rs72853320</t>
  </si>
  <si>
    <t>rs9349002</t>
  </si>
  <si>
    <t>rs9368944</t>
  </si>
  <si>
    <t>rs9380586</t>
  </si>
  <si>
    <t>rs116047559</t>
  </si>
  <si>
    <t>rs117364963</t>
  </si>
  <si>
    <t>rs140727941</t>
  </si>
  <si>
    <t>rs148977373</t>
  </si>
  <si>
    <t>rs200129008</t>
  </si>
  <si>
    <t>rs55653450</t>
  </si>
  <si>
    <t>rs6035245</t>
  </si>
  <si>
    <t>rs6075479</t>
  </si>
  <si>
    <t>rs6075489</t>
  </si>
  <si>
    <t>rs6081548</t>
  </si>
  <si>
    <t>rs6112262</t>
  </si>
  <si>
    <t>rs8117713</t>
  </si>
  <si>
    <t>rs10277243</t>
  </si>
  <si>
    <t>rs12703766</t>
  </si>
  <si>
    <t>rs6975019</t>
  </si>
  <si>
    <t>rs12923427</t>
  </si>
  <si>
    <t>rs12923597</t>
  </si>
  <si>
    <t>rs11129023</t>
  </si>
  <si>
    <t>rs12490619</t>
  </si>
  <si>
    <t>rs13084563</t>
  </si>
  <si>
    <t>rs1606850</t>
  </si>
  <si>
    <t>rs17009383</t>
  </si>
  <si>
    <t>rs1818556</t>
  </si>
  <si>
    <t>rs2878426</t>
  </si>
  <si>
    <t>rs4858007</t>
  </si>
  <si>
    <t>rs4858008</t>
  </si>
  <si>
    <t>rs4858346</t>
  </si>
  <si>
    <t>rs4858347</t>
  </si>
  <si>
    <t>rs4858350</t>
  </si>
  <si>
    <t>rs559792779</t>
  </si>
  <si>
    <t>rs62236197</t>
  </si>
  <si>
    <t>rs6798573</t>
  </si>
  <si>
    <t>rs7428718</t>
  </si>
  <si>
    <t>rs75465864</t>
  </si>
  <si>
    <t>rs7652766</t>
  </si>
  <si>
    <t>rs79561522</t>
  </si>
  <si>
    <t>rs957589</t>
  </si>
  <si>
    <t>rs957590</t>
  </si>
  <si>
    <t>rs9824595</t>
  </si>
  <si>
    <t>rs10265558</t>
  </si>
  <si>
    <t>rs1177007</t>
  </si>
  <si>
    <t>rs12531111</t>
  </si>
  <si>
    <t>rs1613285</t>
  </si>
  <si>
    <t>rs2049468</t>
  </si>
  <si>
    <t>rs2110306</t>
  </si>
  <si>
    <t>rs3053518</t>
  </si>
  <si>
    <t>rs62482345</t>
  </si>
  <si>
    <t>rs76688271</t>
  </si>
  <si>
    <t>rs7781495</t>
  </si>
  <si>
    <t>rs851656</t>
  </si>
  <si>
    <t>rs851708</t>
  </si>
  <si>
    <t>rs851715</t>
  </si>
  <si>
    <t>rs114593439</t>
  </si>
  <si>
    <t>rs2293861</t>
  </si>
  <si>
    <t>rs3749953</t>
  </si>
  <si>
    <t>rs4711277</t>
  </si>
  <si>
    <t>rs707939</t>
  </si>
  <si>
    <t>rs9281574</t>
  </si>
  <si>
    <t>rs6869832</t>
  </si>
  <si>
    <t>rs111533129</t>
  </si>
  <si>
    <t>rs11710434</t>
  </si>
  <si>
    <t>rs56127630</t>
  </si>
  <si>
    <t>rs6790105</t>
  </si>
  <si>
    <t>rs9881860</t>
  </si>
  <si>
    <t>rs1675505</t>
  </si>
  <si>
    <t>rs17195226</t>
  </si>
  <si>
    <t>rs1729969</t>
  </si>
  <si>
    <t>rs1881670</t>
  </si>
  <si>
    <t>rs2061582</t>
  </si>
  <si>
    <t>rs2316131</t>
  </si>
  <si>
    <t>rs60848127</t>
  </si>
  <si>
    <t>rs6772735</t>
  </si>
  <si>
    <t>rs6798905</t>
  </si>
  <si>
    <t>rs7615727</t>
  </si>
  <si>
    <t>rs475601</t>
  </si>
  <si>
    <t>rs4938984</t>
  </si>
  <si>
    <t>rs514890</t>
  </si>
  <si>
    <t>rs565539</t>
  </si>
  <si>
    <t>rs7126832</t>
  </si>
  <si>
    <t>rs956708</t>
  </si>
  <si>
    <t>rs12103711</t>
  </si>
  <si>
    <t>rs2715554</t>
  </si>
  <si>
    <t>rs10104995</t>
  </si>
  <si>
    <t>rs17197341</t>
  </si>
  <si>
    <t>rs17776569</t>
  </si>
  <si>
    <t>rs2458286</t>
  </si>
  <si>
    <t>rs2570952</t>
  </si>
  <si>
    <t>rs34451143</t>
  </si>
  <si>
    <t>rs35013073</t>
  </si>
  <si>
    <t>rs4075572</t>
  </si>
  <si>
    <t>rs62526538</t>
  </si>
  <si>
    <t>rs6985891</t>
  </si>
  <si>
    <t>rs7817690</t>
  </si>
  <si>
    <t>rs7833563</t>
  </si>
  <si>
    <t>rs7842414</t>
  </si>
  <si>
    <t>rs10917461</t>
  </si>
  <si>
    <t>rs11586303</t>
  </si>
  <si>
    <t>rs12138950</t>
  </si>
  <si>
    <t>rs12735636</t>
  </si>
  <si>
    <t>rs4912100</t>
  </si>
  <si>
    <t>rs60066365</t>
  </si>
  <si>
    <t>rs6426809</t>
  </si>
  <si>
    <t>rs6656952</t>
  </si>
  <si>
    <t>rs6669110</t>
  </si>
  <si>
    <t>rs7549219</t>
  </si>
  <si>
    <t>rs78800358</t>
  </si>
  <si>
    <t>rs880361</t>
  </si>
  <si>
    <t>rs6747223</t>
  </si>
  <si>
    <t>rs6793347</t>
  </si>
  <si>
    <t>rs7103</t>
  </si>
  <si>
    <t>rs12204442</t>
  </si>
  <si>
    <t>rs149240516</t>
  </si>
  <si>
    <t>rs62436322</t>
  </si>
  <si>
    <t>rs9377077</t>
  </si>
  <si>
    <t>rs9390491</t>
  </si>
  <si>
    <t>rs9399617</t>
  </si>
  <si>
    <t>rs9485215</t>
  </si>
  <si>
    <t>rs10155264</t>
  </si>
  <si>
    <t>rs141994971</t>
  </si>
  <si>
    <t>rs16844028</t>
  </si>
  <si>
    <t>rs28403215</t>
  </si>
  <si>
    <t>rs363095</t>
  </si>
  <si>
    <t>rs363100</t>
  </si>
  <si>
    <t>rs363101</t>
  </si>
  <si>
    <t>rs6446724</t>
  </si>
  <si>
    <t>rs10888711</t>
  </si>
  <si>
    <t>rs112312742</t>
  </si>
  <si>
    <t>rs11579642</t>
  </si>
  <si>
    <t>rs11586124</t>
  </si>
  <si>
    <t>rs12092511</t>
  </si>
  <si>
    <t>rs72692228</t>
  </si>
  <si>
    <t>rs77094699</t>
  </si>
  <si>
    <t>rs1148472</t>
  </si>
  <si>
    <t>rs2486316</t>
  </si>
  <si>
    <t>rs34119271</t>
  </si>
  <si>
    <t>rs522205</t>
  </si>
  <si>
    <t>rs57331271</t>
  </si>
  <si>
    <t>rs5746059</t>
  </si>
  <si>
    <t>rs12142287</t>
  </si>
  <si>
    <t>rs742668</t>
  </si>
  <si>
    <t>rs10147361</t>
  </si>
  <si>
    <t>rs62004950</t>
  </si>
  <si>
    <t>rs11891372</t>
  </si>
  <si>
    <t>rs11904059</t>
  </si>
  <si>
    <t>rs6725841</t>
  </si>
  <si>
    <t>rs1009122</t>
  </si>
  <si>
    <t>rs2156422</t>
  </si>
  <si>
    <t>rs2256290</t>
  </si>
  <si>
    <t>rs10152918</t>
  </si>
  <si>
    <t>rs112350158</t>
  </si>
  <si>
    <t>rs16974181</t>
  </si>
  <si>
    <t>rs17239917</t>
  </si>
  <si>
    <t>rs25653</t>
  </si>
  <si>
    <t>rs28591352</t>
  </si>
  <si>
    <t>rs28787610</t>
  </si>
  <si>
    <t>rs55754818</t>
  </si>
  <si>
    <t>rs60631209</t>
  </si>
  <si>
    <t>rs72754562</t>
  </si>
  <si>
    <t>rs8035089</t>
  </si>
  <si>
    <t>rs893615</t>
  </si>
  <si>
    <t>rs893616</t>
  </si>
  <si>
    <t>rs2853386</t>
  </si>
  <si>
    <t>rs1410432</t>
  </si>
  <si>
    <t>rs1927519</t>
  </si>
  <si>
    <t>rs3858762</t>
  </si>
  <si>
    <t>rs73172731</t>
  </si>
  <si>
    <t>rs73172733</t>
  </si>
  <si>
    <t>rs78018739</t>
  </si>
  <si>
    <t>rs7983414</t>
  </si>
  <si>
    <t>rs7988600</t>
  </si>
  <si>
    <t>rs9319329</t>
  </si>
  <si>
    <t>rs9512447</t>
  </si>
  <si>
    <t>rs9551341</t>
  </si>
  <si>
    <t>rs9553919</t>
  </si>
  <si>
    <t>rs10038</t>
  </si>
  <si>
    <t>rs10410509</t>
  </si>
  <si>
    <t>rs150249184</t>
  </si>
  <si>
    <t>rs2051815</t>
  </si>
  <si>
    <t>rs34439163</t>
  </si>
  <si>
    <t>rs55801653</t>
  </si>
  <si>
    <t>rs57763554</t>
  </si>
  <si>
    <t>rs66639850</t>
  </si>
  <si>
    <t>rs71336690</t>
  </si>
  <si>
    <t>rs7256986</t>
  </si>
  <si>
    <t>rs75069709</t>
  </si>
  <si>
    <t>rs11993007</t>
  </si>
  <si>
    <t>rs13277332</t>
  </si>
  <si>
    <t>rs1541875</t>
  </si>
  <si>
    <t>rs76378029</t>
  </si>
  <si>
    <t>rs10001613</t>
  </si>
  <si>
    <t>rs10213525</t>
  </si>
  <si>
    <t>rs11728181</t>
  </si>
  <si>
    <t>rs11737748</t>
  </si>
  <si>
    <t>rs13116270</t>
  </si>
  <si>
    <t>rs17059217</t>
  </si>
  <si>
    <t>rs17323530</t>
  </si>
  <si>
    <t>rs28361970</t>
  </si>
  <si>
    <t>rs35730812</t>
  </si>
  <si>
    <t>rs4535319</t>
  </si>
  <si>
    <t>rs9991863</t>
  </si>
  <si>
    <t>rs11635609</t>
  </si>
  <si>
    <t>rs148394580</t>
  </si>
  <si>
    <t>rs275184</t>
  </si>
  <si>
    <t>rs724729</t>
  </si>
  <si>
    <t>rs1108838</t>
  </si>
  <si>
    <t>rs11774287</t>
  </si>
  <si>
    <t>rs12549845</t>
  </si>
  <si>
    <t>rs13271658</t>
  </si>
  <si>
    <t>rs16902126</t>
  </si>
  <si>
    <t>rs16902141</t>
  </si>
  <si>
    <t>rs34789257</t>
  </si>
  <si>
    <t>rs35449436</t>
  </si>
  <si>
    <t>rs4590403</t>
  </si>
  <si>
    <t>rs4871789</t>
  </si>
  <si>
    <t>rs56001747</t>
  </si>
  <si>
    <t>rs56389747</t>
  </si>
  <si>
    <t>rs58104177</t>
  </si>
  <si>
    <t>rs61599109</t>
  </si>
  <si>
    <t>rs62516030</t>
  </si>
  <si>
    <t>rs67219047</t>
  </si>
  <si>
    <t>rs6983267</t>
  </si>
  <si>
    <t>rs73336742</t>
  </si>
  <si>
    <t>rs79122086</t>
  </si>
  <si>
    <t>rs896324</t>
  </si>
  <si>
    <t>rs10821945</t>
  </si>
  <si>
    <t>rs71508903</t>
  </si>
  <si>
    <t>rs7894504</t>
  </si>
  <si>
    <t>rs2001349</t>
  </si>
  <si>
    <t>rs33976586</t>
  </si>
  <si>
    <t>rs370988970</t>
  </si>
  <si>
    <t>rs10719055</t>
  </si>
  <si>
    <t>rs11777351</t>
  </si>
  <si>
    <t>rs12542047</t>
  </si>
  <si>
    <t>rs13252596</t>
  </si>
  <si>
    <t>rs369051</t>
  </si>
  <si>
    <t>rs7005579</t>
  </si>
  <si>
    <t>rs7009039</t>
  </si>
  <si>
    <t>rs2672777</t>
  </si>
  <si>
    <t>rs55948934</t>
  </si>
  <si>
    <t>rs2108485</t>
  </si>
  <si>
    <t>rs2108487</t>
  </si>
  <si>
    <t>rs4553820</t>
  </si>
  <si>
    <t>rs59151428</t>
  </si>
  <si>
    <t>rs6437226</t>
  </si>
  <si>
    <t>rs10794669</t>
  </si>
  <si>
    <t>rs115176171</t>
  </si>
  <si>
    <t>rs11585730</t>
  </si>
  <si>
    <t>rs11588079</t>
  </si>
  <si>
    <t>rs12036815</t>
  </si>
  <si>
    <t>rs12117144</t>
  </si>
  <si>
    <t>rs12131497</t>
  </si>
  <si>
    <t>rs2063110</t>
  </si>
  <si>
    <t>rs311469</t>
  </si>
  <si>
    <t>rs311470</t>
  </si>
  <si>
    <t>rs311484</t>
  </si>
  <si>
    <t>rs398077</t>
  </si>
  <si>
    <t>rs72657097</t>
  </si>
  <si>
    <t>rs72657099</t>
  </si>
  <si>
    <t>rs906293</t>
  </si>
  <si>
    <t>rs9438880</t>
  </si>
  <si>
    <t>rs9438885</t>
  </si>
  <si>
    <t>Gene</t>
  </si>
  <si>
    <t>Number of minor allele</t>
  </si>
  <si>
    <t>Current vs.Never smoking</t>
  </si>
  <si>
    <t>Ever vs. Never smoking</t>
  </si>
  <si>
    <t>Current vs. Former smoking</t>
  </si>
  <si>
    <t>Smoking indicators</t>
  </si>
  <si>
    <t>Durations of smoking (years)</t>
  </si>
  <si>
    <t>SNPs were coded into Non-carrier (major homozygote) and carrier (heterozygote or minor homozygote)</t>
  </si>
  <si>
    <t>11. Pruned SNPs: the number of alleles which shared LD ≥0.5</t>
  </si>
  <si>
    <t>3. P-Value: the p values of SNP in the discovery phase</t>
  </si>
  <si>
    <t>Model without mQTLs</t>
  </si>
  <si>
    <t>Standard error of smoking status</t>
  </si>
  <si>
    <t>P-value of smoking status</t>
  </si>
  <si>
    <t>Model with mQTLs</t>
  </si>
  <si>
    <t>P-value of mQTLs</t>
  </si>
  <si>
    <t>Changes by percent</t>
  </si>
  <si>
    <t>mQTLs</t>
  </si>
  <si>
    <r>
      <t xml:space="preserve">Table S4 </t>
    </r>
    <r>
      <rPr>
        <sz val="14"/>
        <color theme="1"/>
        <rFont val="Cambria"/>
        <family val="1"/>
        <scheme val="major"/>
      </rPr>
      <t>Results of regression analyses for 246 SNP-CpG pairs in validation panel</t>
    </r>
  </si>
  <si>
    <r>
      <t>Pruned SNPs (LD R-square</t>
    </r>
    <r>
      <rPr>
        <b/>
        <sz val="12"/>
        <color indexed="10"/>
        <rFont val="Calibri"/>
        <family val="2"/>
      </rPr>
      <t>≥</t>
    </r>
    <r>
      <rPr>
        <b/>
        <sz val="12"/>
        <color indexed="10"/>
        <rFont val="Times New Roman"/>
        <family val="1"/>
      </rPr>
      <t>0.5)</t>
    </r>
  </si>
  <si>
    <r>
      <t xml:space="preserve">Table S2 </t>
    </r>
    <r>
      <rPr>
        <sz val="14"/>
        <color theme="1"/>
        <rFont val="Times New Roman"/>
        <family val="1"/>
      </rPr>
      <t>List of 1396 significant SNP-CpG pairs in discovery panel</t>
    </r>
  </si>
  <si>
    <r>
      <t xml:space="preserve">Table S3 </t>
    </r>
    <r>
      <rPr>
        <sz val="14"/>
        <color theme="1"/>
        <rFont val="Cambria"/>
        <family val="1"/>
        <scheme val="major"/>
      </rPr>
      <t>List of 246 significant SNP-CpG pairs in validation panel</t>
    </r>
  </si>
  <si>
    <t>Location of CpG</t>
  </si>
  <si>
    <t>Body</t>
  </si>
  <si>
    <t>Intergenetic</t>
  </si>
  <si>
    <t>TSS1500</t>
  </si>
  <si>
    <t>5'UTR</t>
  </si>
  <si>
    <t>3'UTR</t>
  </si>
  <si>
    <t>Age of smoking initiation (year)</t>
  </si>
  <si>
    <r>
      <t xml:space="preserve">Table S1   </t>
    </r>
    <r>
      <rPr>
        <sz val="14"/>
        <color theme="1"/>
        <rFont val="Times New Roman"/>
        <family val="1"/>
      </rPr>
      <t>Basic information of genomic data for 151 smoking-related CpG sites</t>
    </r>
  </si>
  <si>
    <r>
      <t xml:space="preserve">Table S5 </t>
    </r>
    <r>
      <rPr>
        <sz val="14"/>
        <color theme="1"/>
        <rFont val="Times New Roman"/>
        <family val="1"/>
      </rPr>
      <t>Estimate changes of smoking status (never/current smoking) between models with and without adjusting for mQTLs</t>
    </r>
  </si>
  <si>
    <r>
      <t xml:space="preserve">Table S6 </t>
    </r>
    <r>
      <rPr>
        <sz val="14"/>
        <color theme="1"/>
        <rFont val="Times New Roman"/>
        <family val="1"/>
      </rPr>
      <t>Impacts of mQTL-smoking interaction on the methylation levels of correspoding CpG sites in 949 participants (never/current smoking)</t>
    </r>
  </si>
  <si>
    <t>Pack-years (continuous)</t>
  </si>
  <si>
    <t>Coefficient</t>
  </si>
  <si>
    <t>Coefficient of smoking status</t>
  </si>
  <si>
    <t>Coefficient changes of smoking status</t>
  </si>
  <si>
    <r>
      <t xml:space="preserve">Table S7 </t>
    </r>
    <r>
      <rPr>
        <sz val="14"/>
        <color theme="1"/>
        <rFont val="Times New Roman"/>
        <family val="1"/>
      </rPr>
      <t>Associations of 192 mQTLs with active smoking indicators</t>
    </r>
  </si>
  <si>
    <r>
      <t xml:space="preserve">Table S8 </t>
    </r>
    <r>
      <rPr>
        <sz val="14"/>
        <color theme="1"/>
        <rFont val="Times New Roman"/>
        <family val="1"/>
      </rPr>
      <t>Associations of 192 mQTLs with all-cause mortality</t>
    </r>
  </si>
  <si>
    <t>Percentage  changes contributed by mQTLs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</si>
</sst>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8">
    <font>
      <sz val="11"/>
      <color theme="1"/>
      <name val="Calibri"/>
      <family val="2"/>
      <scheme val="minor"/>
    </font>
    <font>
      <b/>
      <sz val="12"/>
      <color indexed="10"/>
      <name val="Cambria"/>
      <family val="1"/>
      <scheme val="major"/>
    </font>
    <font>
      <sz val="11"/>
      <color indexed="8"/>
      <name val="Calibri"/>
      <family val="2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rgb="FF000000"/>
      <name val="Times New Roman"/>
      <family val="1"/>
    </font>
    <font>
      <sz val="9"/>
      <name val="Calibri"/>
      <family val="3"/>
      <charset val="134"/>
      <scheme val="minor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20" applyNumberFormat="0" applyAlignment="0" applyProtection="0"/>
    <xf numFmtId="0" fontId="30" fillId="8" borderId="21" applyNumberFormat="0" applyAlignment="0" applyProtection="0"/>
    <xf numFmtId="0" fontId="31" fillId="8" borderId="20" applyNumberFormat="0" applyAlignment="0" applyProtection="0"/>
    <xf numFmtId="0" fontId="32" fillId="0" borderId="22" applyNumberFormat="0" applyFill="0" applyAlignment="0" applyProtection="0"/>
    <xf numFmtId="0" fontId="33" fillId="9" borderId="23" applyNumberFormat="0" applyAlignment="0" applyProtection="0"/>
    <xf numFmtId="0" fontId="34" fillId="0" borderId="0" applyNumberFormat="0" applyFill="0" applyBorder="0" applyAlignment="0" applyProtection="0"/>
    <xf numFmtId="0" fontId="21" fillId="10" borderId="2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7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37" fillId="34" borderId="0" applyNumberFormat="0" applyBorder="0" applyAlignment="0" applyProtection="0"/>
  </cellStyleXfs>
  <cellXfs count="121">
    <xf numFmtId="0" fontId="0" fillId="0" borderId="0" xfId="0"/>
    <xf numFmtId="49" fontId="1" fillId="2" borderId="6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/>
    <xf numFmtId="1" fontId="3" fillId="0" borderId="12" xfId="1" applyNumberFormat="1" applyFont="1" applyFill="1" applyBorder="1" applyAlignment="1">
      <alignment horizontal="left"/>
    </xf>
    <xf numFmtId="1" fontId="3" fillId="0" borderId="13" xfId="1" applyNumberFormat="1" applyFont="1" applyFill="1" applyBorder="1" applyAlignment="1">
      <alignment horizontal="left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11" fontId="8" fillId="0" borderId="7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49" fontId="4" fillId="0" borderId="13" xfId="0" applyNumberFormat="1" applyFont="1" applyFill="1" applyBorder="1"/>
    <xf numFmtId="49" fontId="9" fillId="2" borderId="9" xfId="0" applyNumberFormat="1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49" fontId="4" fillId="0" borderId="15" xfId="0" applyNumberFormat="1" applyFont="1" applyFill="1" applyBorder="1"/>
    <xf numFmtId="49" fontId="9" fillId="2" borderId="11" xfId="0" applyNumberFormat="1" applyFont="1" applyFill="1" applyBorder="1"/>
    <xf numFmtId="49" fontId="9" fillId="2" borderId="9" xfId="0" applyNumberFormat="1" applyFont="1" applyFill="1" applyBorder="1"/>
    <xf numFmtId="49" fontId="9" fillId="2" borderId="10" xfId="0" applyNumberFormat="1" applyFont="1" applyFill="1" applyBorder="1"/>
    <xf numFmtId="49" fontId="12" fillId="0" borderId="3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2" fontId="12" fillId="0" borderId="0" xfId="1" applyNumberFormat="1" applyFont="1" applyFill="1" applyBorder="1" applyAlignment="1">
      <alignment horizontal="left"/>
    </xf>
    <xf numFmtId="1" fontId="12" fillId="0" borderId="0" xfId="1" applyNumberFormat="1" applyFont="1" applyFill="1" applyBorder="1" applyAlignment="1">
      <alignment horizontal="left"/>
    </xf>
    <xf numFmtId="1" fontId="12" fillId="0" borderId="3" xfId="1" applyNumberFormat="1" applyFont="1" applyFill="1" applyBorder="1" applyAlignment="1">
      <alignment horizontal="left"/>
    </xf>
    <xf numFmtId="49" fontId="13" fillId="0" borderId="0" xfId="0" applyNumberFormat="1" applyFont="1" applyFill="1" applyBorder="1"/>
    <xf numFmtId="49" fontId="12" fillId="3" borderId="3" xfId="1" applyNumberFormat="1" applyFont="1" applyFill="1" applyBorder="1" applyAlignment="1">
      <alignment horizontal="left"/>
    </xf>
    <xf numFmtId="49" fontId="12" fillId="3" borderId="0" xfId="1" applyNumberFormat="1" applyFont="1" applyFill="1" applyBorder="1" applyAlignment="1">
      <alignment horizontal="left"/>
    </xf>
    <xf numFmtId="1" fontId="12" fillId="3" borderId="0" xfId="1" applyNumberFormat="1" applyFont="1" applyFill="1" applyBorder="1" applyAlignment="1">
      <alignment horizontal="left"/>
    </xf>
    <xf numFmtId="1" fontId="12" fillId="3" borderId="3" xfId="1" applyNumberFormat="1" applyFont="1" applyFill="1" applyBorder="1" applyAlignment="1">
      <alignment horizontal="left"/>
    </xf>
    <xf numFmtId="49" fontId="12" fillId="0" borderId="4" xfId="1" applyNumberFormat="1" applyFont="1" applyFill="1" applyBorder="1" applyAlignment="1">
      <alignment horizontal="left"/>
    </xf>
    <xf numFmtId="49" fontId="12" fillId="0" borderId="5" xfId="1" applyNumberFormat="1" applyFont="1" applyFill="1" applyBorder="1" applyAlignment="1">
      <alignment horizontal="left"/>
    </xf>
    <xf numFmtId="1" fontId="12" fillId="0" borderId="5" xfId="1" applyNumberFormat="1" applyFont="1" applyFill="1" applyBorder="1" applyAlignment="1">
      <alignment horizontal="left"/>
    </xf>
    <xf numFmtId="1" fontId="12" fillId="0" borderId="4" xfId="1" applyNumberFormat="1" applyFont="1" applyFill="1" applyBorder="1" applyAlignment="1">
      <alignment horizontal="left"/>
    </xf>
    <xf numFmtId="1" fontId="14" fillId="0" borderId="5" xfId="1" applyNumberFormat="1" applyFont="1" applyFill="1" applyBorder="1" applyAlignment="1">
      <alignment horizontal="left"/>
    </xf>
    <xf numFmtId="1" fontId="14" fillId="0" borderId="11" xfId="1" applyNumberFormat="1" applyFont="1" applyFill="1" applyBorder="1" applyAlignment="1">
      <alignment horizontal="left"/>
    </xf>
    <xf numFmtId="49" fontId="15" fillId="0" borderId="0" xfId="1" applyNumberFormat="1" applyFont="1" applyFill="1" applyBorder="1" applyAlignment="1">
      <alignment horizontal="left"/>
    </xf>
    <xf numFmtId="49" fontId="16" fillId="0" borderId="0" xfId="0" applyNumberFormat="1" applyFont="1" applyFill="1" applyBorder="1"/>
    <xf numFmtId="49" fontId="15" fillId="3" borderId="0" xfId="1" applyNumberFormat="1" applyFont="1" applyFill="1" applyBorder="1" applyAlignment="1">
      <alignment horizontal="left"/>
    </xf>
    <xf numFmtId="49" fontId="15" fillId="0" borderId="5" xfId="1" applyNumberFormat="1" applyFont="1" applyFill="1" applyBorder="1" applyAlignment="1">
      <alignment horizontal="left"/>
    </xf>
    <xf numFmtId="0" fontId="10" fillId="0" borderId="16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11" fontId="11" fillId="0" borderId="0" xfId="0" applyNumberFormat="1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11" fontId="11" fillId="0" borderId="5" xfId="0" applyNumberFormat="1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49" fontId="9" fillId="2" borderId="11" xfId="0" applyNumberFormat="1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2" borderId="9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2" fillId="0" borderId="7" xfId="1" applyNumberFormat="1" applyFont="1" applyFill="1" applyBorder="1" applyAlignment="1">
      <alignment horizontal="left"/>
    </xf>
    <xf numFmtId="1" fontId="14" fillId="0" borderId="8" xfId="1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 vertical="top"/>
    </xf>
    <xf numFmtId="49" fontId="9" fillId="2" borderId="9" xfId="0" applyNumberFormat="1" applyFont="1" applyFill="1" applyBorder="1" applyAlignment="1">
      <alignment horizontal="center"/>
    </xf>
    <xf numFmtId="0" fontId="0" fillId="0" borderId="0" xfId="0" applyBorder="1"/>
    <xf numFmtId="1" fontId="12" fillId="0" borderId="8" xfId="1" applyNumberFormat="1" applyFont="1" applyFill="1" applyBorder="1" applyAlignment="1">
      <alignment horizontal="left"/>
    </xf>
    <xf numFmtId="49" fontId="12" fillId="3" borderId="7" xfId="1" applyNumberFormat="1" applyFont="1" applyFill="1" applyBorder="1" applyAlignment="1">
      <alignment horizontal="left"/>
    </xf>
    <xf numFmtId="0" fontId="0" fillId="0" borderId="0" xfId="0"/>
    <xf numFmtId="0" fontId="8" fillId="0" borderId="8" xfId="0" applyFont="1" applyBorder="1" applyAlignment="1">
      <alignment horizontal="center" vertical="top" wrapText="1"/>
    </xf>
    <xf numFmtId="49" fontId="14" fillId="0" borderId="5" xfId="1" applyNumberFormat="1" applyFont="1" applyFill="1" applyBorder="1" applyAlignment="1">
      <alignment horizontal="left"/>
    </xf>
    <xf numFmtId="49" fontId="0" fillId="0" borderId="0" xfId="0" applyNumberFormat="1"/>
    <xf numFmtId="49" fontId="9" fillId="2" borderId="10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/>
    </xf>
    <xf numFmtId="0" fontId="17" fillId="0" borderId="4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1" fontId="10" fillId="0" borderId="16" xfId="0" applyNumberFormat="1" applyFont="1" applyBorder="1" applyAlignment="1">
      <alignment horizontal="center" vertical="top" wrapText="1"/>
    </xf>
    <xf numFmtId="49" fontId="9" fillId="2" borderId="11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49" fontId="9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10" fontId="10" fillId="0" borderId="16" xfId="0" applyNumberFormat="1" applyFont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workbookViewId="0">
      <selection sqref="A1:M1"/>
    </sheetView>
  </sheetViews>
  <sheetFormatPr defaultRowHeight="15"/>
  <cols>
    <col min="1" max="1" width="20.28515625" customWidth="1"/>
    <col min="2" max="2" width="12.42578125" customWidth="1"/>
    <col min="3" max="3" width="7.42578125" customWidth="1"/>
    <col min="4" max="6" width="12.85546875" customWidth="1"/>
    <col min="7" max="8" width="9.140625" customWidth="1"/>
    <col min="9" max="9" width="18.28515625" bestFit="1" customWidth="1"/>
    <col min="10" max="10" width="25.7109375" bestFit="1" customWidth="1"/>
    <col min="11" max="11" width="28.42578125" bestFit="1" customWidth="1"/>
    <col min="12" max="12" width="32.85546875" style="67" bestFit="1" customWidth="1"/>
    <col min="13" max="13" width="10.85546875" customWidth="1"/>
    <col min="15" max="15" width="100.42578125" bestFit="1" customWidth="1"/>
  </cols>
  <sheetData>
    <row r="1" spans="1:15" ht="18.75">
      <c r="A1" s="97" t="s">
        <v>1397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5" ht="15.75">
      <c r="A2" s="100" t="s">
        <v>415</v>
      </c>
      <c r="B2" s="102" t="s">
        <v>227</v>
      </c>
      <c r="C2" s="102" t="s">
        <v>228</v>
      </c>
      <c r="D2" s="102" t="s">
        <v>229</v>
      </c>
      <c r="E2" s="102" t="s">
        <v>230</v>
      </c>
      <c r="F2" s="102" t="s">
        <v>231</v>
      </c>
      <c r="G2" s="102" t="s">
        <v>232</v>
      </c>
      <c r="H2" s="104" t="s">
        <v>413</v>
      </c>
      <c r="I2" s="105"/>
      <c r="J2" s="105"/>
      <c r="K2" s="105"/>
      <c r="L2" s="105"/>
      <c r="M2" s="106"/>
    </row>
    <row r="3" spans="1:15" ht="15.75">
      <c r="A3" s="101"/>
      <c r="B3" s="103"/>
      <c r="C3" s="103"/>
      <c r="D3" s="103"/>
      <c r="E3" s="103"/>
      <c r="F3" s="103"/>
      <c r="G3" s="103"/>
      <c r="H3" s="18" t="s">
        <v>412</v>
      </c>
      <c r="I3" s="19" t="s">
        <v>639</v>
      </c>
      <c r="J3" s="19" t="s">
        <v>635</v>
      </c>
      <c r="K3" s="19" t="s">
        <v>641</v>
      </c>
      <c r="L3" s="19" t="s">
        <v>1387</v>
      </c>
      <c r="M3" s="20" t="s">
        <v>0</v>
      </c>
      <c r="O3" s="1" t="s">
        <v>405</v>
      </c>
    </row>
    <row r="4" spans="1:15" ht="15.75">
      <c r="A4" s="21" t="s">
        <v>1</v>
      </c>
      <c r="B4" s="37" t="s">
        <v>2</v>
      </c>
      <c r="C4" s="22" t="s">
        <v>233</v>
      </c>
      <c r="D4" s="23" t="s">
        <v>234</v>
      </c>
      <c r="E4" s="24">
        <f t="shared" ref="E4:E35" si="0">D4 - 50000</f>
        <v>16950586</v>
      </c>
      <c r="F4" s="24">
        <f t="shared" ref="F4:F35" si="1">D4+50000</f>
        <v>17050586</v>
      </c>
      <c r="G4" s="24">
        <v>12</v>
      </c>
      <c r="H4" s="25">
        <v>3355</v>
      </c>
      <c r="I4" s="24">
        <v>234</v>
      </c>
      <c r="J4" s="24">
        <v>0</v>
      </c>
      <c r="K4" s="24">
        <v>3033</v>
      </c>
      <c r="L4" s="22">
        <f t="shared" ref="L4:L35" si="2">H4-I4-J4-K4-M4</f>
        <v>71</v>
      </c>
      <c r="M4" s="57">
        <v>17</v>
      </c>
      <c r="O4" s="4" t="s">
        <v>619</v>
      </c>
    </row>
    <row r="5" spans="1:15" ht="15.75">
      <c r="A5" s="21" t="s">
        <v>3</v>
      </c>
      <c r="B5" s="37" t="s">
        <v>4</v>
      </c>
      <c r="C5" s="22" t="s">
        <v>235</v>
      </c>
      <c r="D5" s="22" t="s">
        <v>236</v>
      </c>
      <c r="E5" s="24">
        <f t="shared" si="0"/>
        <v>323378</v>
      </c>
      <c r="F5" s="24">
        <f t="shared" si="1"/>
        <v>423378</v>
      </c>
      <c r="G5" s="24">
        <v>11</v>
      </c>
      <c r="H5" s="25">
        <v>3156</v>
      </c>
      <c r="I5" s="24">
        <v>370</v>
      </c>
      <c r="J5" s="24">
        <v>0</v>
      </c>
      <c r="K5" s="24">
        <v>2709</v>
      </c>
      <c r="L5" s="22">
        <f t="shared" si="2"/>
        <v>68</v>
      </c>
      <c r="M5" s="57">
        <v>9</v>
      </c>
      <c r="O5" s="4" t="s">
        <v>407</v>
      </c>
    </row>
    <row r="6" spans="1:15" ht="15.75">
      <c r="A6" s="21" t="s">
        <v>5</v>
      </c>
      <c r="B6" s="37" t="s">
        <v>6</v>
      </c>
      <c r="C6" s="22" t="s">
        <v>237</v>
      </c>
      <c r="D6" s="22" t="s">
        <v>238</v>
      </c>
      <c r="E6" s="24">
        <f t="shared" si="0"/>
        <v>98201295</v>
      </c>
      <c r="F6" s="24">
        <f t="shared" si="1"/>
        <v>98301295</v>
      </c>
      <c r="G6" s="24">
        <v>10</v>
      </c>
      <c r="H6" s="25">
        <v>2811</v>
      </c>
      <c r="I6" s="24">
        <v>205</v>
      </c>
      <c r="J6" s="24">
        <v>0</v>
      </c>
      <c r="K6" s="24">
        <v>2505</v>
      </c>
      <c r="L6" s="22">
        <f t="shared" si="2"/>
        <v>88</v>
      </c>
      <c r="M6" s="57">
        <v>13</v>
      </c>
      <c r="O6" s="4" t="s">
        <v>408</v>
      </c>
    </row>
    <row r="7" spans="1:15" ht="15.75">
      <c r="A7" s="21" t="s">
        <v>7</v>
      </c>
      <c r="B7" s="37" t="s">
        <v>4</v>
      </c>
      <c r="C7" s="22" t="s">
        <v>235</v>
      </c>
      <c r="D7" s="22" t="s">
        <v>239</v>
      </c>
      <c r="E7" s="24">
        <f t="shared" si="0"/>
        <v>349361</v>
      </c>
      <c r="F7" s="24">
        <f t="shared" si="1"/>
        <v>449361</v>
      </c>
      <c r="G7" s="24">
        <v>9</v>
      </c>
      <c r="H7" s="25">
        <v>3446</v>
      </c>
      <c r="I7" s="24">
        <v>360</v>
      </c>
      <c r="J7" s="24">
        <v>0</v>
      </c>
      <c r="K7" s="24">
        <v>2956</v>
      </c>
      <c r="L7" s="22">
        <f t="shared" si="2"/>
        <v>115</v>
      </c>
      <c r="M7" s="57">
        <v>15</v>
      </c>
      <c r="O7" s="4" t="s">
        <v>409</v>
      </c>
    </row>
    <row r="8" spans="1:15" ht="15.75">
      <c r="A8" s="21" t="s">
        <v>8</v>
      </c>
      <c r="B8" s="38" t="s">
        <v>9</v>
      </c>
      <c r="C8" s="26" t="s">
        <v>240</v>
      </c>
      <c r="D8" s="26" t="s">
        <v>241</v>
      </c>
      <c r="E8" s="24">
        <f t="shared" si="0"/>
        <v>233234402</v>
      </c>
      <c r="F8" s="24">
        <f t="shared" si="1"/>
        <v>233334402</v>
      </c>
      <c r="G8" s="24">
        <v>8</v>
      </c>
      <c r="H8" s="25">
        <v>3536</v>
      </c>
      <c r="I8" s="24">
        <v>521</v>
      </c>
      <c r="J8" s="24">
        <v>0</v>
      </c>
      <c r="K8" s="24">
        <v>2987</v>
      </c>
      <c r="L8" s="22">
        <f t="shared" si="2"/>
        <v>23</v>
      </c>
      <c r="M8" s="57">
        <v>5</v>
      </c>
      <c r="O8" s="4" t="s">
        <v>410</v>
      </c>
    </row>
    <row r="9" spans="1:15" ht="15.75">
      <c r="A9" s="21" t="s">
        <v>10</v>
      </c>
      <c r="B9" s="38" t="s">
        <v>9</v>
      </c>
      <c r="C9" s="26" t="s">
        <v>240</v>
      </c>
      <c r="D9" s="26" t="s">
        <v>242</v>
      </c>
      <c r="E9" s="24">
        <f t="shared" si="0"/>
        <v>233234935</v>
      </c>
      <c r="F9" s="24">
        <f t="shared" si="1"/>
        <v>233334935</v>
      </c>
      <c r="G9" s="24">
        <v>7</v>
      </c>
      <c r="H9" s="25">
        <v>3499</v>
      </c>
      <c r="I9" s="24">
        <v>507</v>
      </c>
      <c r="J9" s="24">
        <v>0</v>
      </c>
      <c r="K9" s="24">
        <v>2964</v>
      </c>
      <c r="L9" s="22">
        <f t="shared" si="2"/>
        <v>23</v>
      </c>
      <c r="M9" s="57">
        <v>5</v>
      </c>
      <c r="O9" s="4" t="s">
        <v>411</v>
      </c>
    </row>
    <row r="10" spans="1:15" ht="15.75">
      <c r="A10" s="21" t="s">
        <v>11</v>
      </c>
      <c r="B10" s="38" t="s">
        <v>12</v>
      </c>
      <c r="C10" s="26" t="s">
        <v>243</v>
      </c>
      <c r="D10" s="26" t="s">
        <v>244</v>
      </c>
      <c r="E10" s="24">
        <f t="shared" si="0"/>
        <v>30670081</v>
      </c>
      <c r="F10" s="24">
        <f t="shared" si="1"/>
        <v>30770081</v>
      </c>
      <c r="G10" s="24">
        <v>7</v>
      </c>
      <c r="H10" s="25">
        <v>2880</v>
      </c>
      <c r="I10" s="24">
        <v>195</v>
      </c>
      <c r="J10" s="24">
        <v>0</v>
      </c>
      <c r="K10" s="24">
        <v>2516</v>
      </c>
      <c r="L10" s="22">
        <f t="shared" si="2"/>
        <v>153</v>
      </c>
      <c r="M10" s="57">
        <v>16</v>
      </c>
      <c r="O10" s="4" t="s">
        <v>414</v>
      </c>
    </row>
    <row r="11" spans="1:15" ht="15.75">
      <c r="A11" s="21" t="s">
        <v>13</v>
      </c>
      <c r="B11" s="38" t="s">
        <v>9</v>
      </c>
      <c r="C11" s="26" t="s">
        <v>240</v>
      </c>
      <c r="D11" s="26" t="s">
        <v>245</v>
      </c>
      <c r="E11" s="24">
        <f t="shared" si="0"/>
        <v>233234662</v>
      </c>
      <c r="F11" s="24">
        <f t="shared" si="1"/>
        <v>233334662</v>
      </c>
      <c r="G11" s="24">
        <v>7</v>
      </c>
      <c r="H11" s="25">
        <v>3529</v>
      </c>
      <c r="I11" s="24">
        <v>521</v>
      </c>
      <c r="J11" s="24">
        <v>0</v>
      </c>
      <c r="K11" s="24">
        <v>2980</v>
      </c>
      <c r="L11" s="22">
        <f t="shared" si="2"/>
        <v>23</v>
      </c>
      <c r="M11" s="57">
        <v>5</v>
      </c>
      <c r="O11" s="5" t="s">
        <v>640</v>
      </c>
    </row>
    <row r="12" spans="1:15" ht="15.75">
      <c r="A12" s="21" t="s">
        <v>14</v>
      </c>
      <c r="B12" s="37" t="s">
        <v>15</v>
      </c>
      <c r="C12" s="22" t="s">
        <v>237</v>
      </c>
      <c r="D12" s="22" t="s">
        <v>246</v>
      </c>
      <c r="E12" s="24">
        <f t="shared" si="0"/>
        <v>98261063</v>
      </c>
      <c r="F12" s="24">
        <f t="shared" si="1"/>
        <v>98361063</v>
      </c>
      <c r="G12" s="24">
        <v>6</v>
      </c>
      <c r="H12" s="25">
        <v>2953</v>
      </c>
      <c r="I12" s="24">
        <v>234</v>
      </c>
      <c r="J12" s="24">
        <v>0</v>
      </c>
      <c r="K12" s="24">
        <v>2613</v>
      </c>
      <c r="L12" s="22">
        <f t="shared" si="2"/>
        <v>97</v>
      </c>
      <c r="M12" s="57">
        <v>9</v>
      </c>
      <c r="O12" s="5" t="s">
        <v>638</v>
      </c>
    </row>
    <row r="13" spans="1:15" ht="15.75">
      <c r="A13" s="21" t="s">
        <v>16</v>
      </c>
      <c r="B13" s="38" t="s">
        <v>9</v>
      </c>
      <c r="C13" s="26" t="s">
        <v>240</v>
      </c>
      <c r="D13" s="26" t="s">
        <v>247</v>
      </c>
      <c r="E13" s="24">
        <f t="shared" si="0"/>
        <v>233233329</v>
      </c>
      <c r="F13" s="24">
        <f t="shared" si="1"/>
        <v>233333329</v>
      </c>
      <c r="G13" s="24">
        <v>6</v>
      </c>
      <c r="H13" s="25">
        <v>3553</v>
      </c>
      <c r="I13" s="24">
        <v>526</v>
      </c>
      <c r="J13" s="24">
        <v>0</v>
      </c>
      <c r="K13" s="24">
        <v>2999</v>
      </c>
      <c r="L13" s="22">
        <f t="shared" si="2"/>
        <v>23</v>
      </c>
      <c r="M13" s="57">
        <v>5</v>
      </c>
      <c r="O13" s="5" t="s">
        <v>642</v>
      </c>
    </row>
    <row r="14" spans="1:15" ht="15.75">
      <c r="A14" s="21" t="s">
        <v>17</v>
      </c>
      <c r="B14" s="38" t="s">
        <v>9</v>
      </c>
      <c r="C14" s="26" t="s">
        <v>240</v>
      </c>
      <c r="D14" s="26" t="s">
        <v>248</v>
      </c>
      <c r="E14" s="24">
        <f t="shared" si="0"/>
        <v>233234113</v>
      </c>
      <c r="F14" s="24">
        <f t="shared" si="1"/>
        <v>233334113</v>
      </c>
      <c r="G14" s="24">
        <v>6</v>
      </c>
      <c r="H14" s="25">
        <v>3543</v>
      </c>
      <c r="I14" s="24">
        <v>524</v>
      </c>
      <c r="J14" s="24">
        <v>0</v>
      </c>
      <c r="K14" s="24">
        <v>2991</v>
      </c>
      <c r="L14" s="22">
        <f t="shared" si="2"/>
        <v>23</v>
      </c>
      <c r="M14" s="57">
        <v>5</v>
      </c>
      <c r="O14" s="5" t="s">
        <v>1377</v>
      </c>
    </row>
    <row r="15" spans="1:15" ht="15.75">
      <c r="A15" s="21" t="s">
        <v>18</v>
      </c>
      <c r="B15" s="37" t="s">
        <v>4</v>
      </c>
      <c r="C15" s="22" t="s">
        <v>235</v>
      </c>
      <c r="D15" s="22" t="s">
        <v>249</v>
      </c>
      <c r="E15" s="24">
        <f t="shared" si="0"/>
        <v>342920</v>
      </c>
      <c r="F15" s="24">
        <f t="shared" si="1"/>
        <v>442920</v>
      </c>
      <c r="G15" s="24">
        <v>6</v>
      </c>
      <c r="H15" s="25">
        <v>3427</v>
      </c>
      <c r="I15" s="24">
        <v>365</v>
      </c>
      <c r="J15" s="24">
        <v>0</v>
      </c>
      <c r="K15" s="24">
        <v>2938</v>
      </c>
      <c r="L15" s="22">
        <f t="shared" si="2"/>
        <v>109</v>
      </c>
      <c r="M15" s="57">
        <v>15</v>
      </c>
      <c r="O15" s="6" t="s">
        <v>643</v>
      </c>
    </row>
    <row r="16" spans="1:15" ht="15.75">
      <c r="A16" s="21" t="s">
        <v>19</v>
      </c>
      <c r="B16" s="37" t="s">
        <v>4</v>
      </c>
      <c r="C16" s="22" t="s">
        <v>235</v>
      </c>
      <c r="D16" s="22" t="s">
        <v>250</v>
      </c>
      <c r="E16" s="24">
        <f t="shared" si="0"/>
        <v>345445</v>
      </c>
      <c r="F16" s="24">
        <f t="shared" si="1"/>
        <v>445445</v>
      </c>
      <c r="G16" s="24">
        <v>6</v>
      </c>
      <c r="H16" s="25">
        <v>3433</v>
      </c>
      <c r="I16" s="24">
        <v>357</v>
      </c>
      <c r="J16" s="24">
        <v>0</v>
      </c>
      <c r="K16" s="24">
        <v>2949</v>
      </c>
      <c r="L16" s="22">
        <f t="shared" si="2"/>
        <v>112</v>
      </c>
      <c r="M16" s="57">
        <v>15</v>
      </c>
    </row>
    <row r="17" spans="1:13" ht="15.75">
      <c r="A17" s="21" t="s">
        <v>20</v>
      </c>
      <c r="B17" s="37" t="s">
        <v>4</v>
      </c>
      <c r="C17" s="22" t="s">
        <v>235</v>
      </c>
      <c r="D17" s="22" t="s">
        <v>251</v>
      </c>
      <c r="E17" s="24">
        <f t="shared" si="0"/>
        <v>327358</v>
      </c>
      <c r="F17" s="24">
        <f t="shared" si="1"/>
        <v>427358</v>
      </c>
      <c r="G17" s="24">
        <v>6</v>
      </c>
      <c r="H17" s="25">
        <v>3168</v>
      </c>
      <c r="I17" s="24">
        <v>366</v>
      </c>
      <c r="J17" s="24">
        <v>0</v>
      </c>
      <c r="K17" s="24">
        <v>2718</v>
      </c>
      <c r="L17" s="22">
        <f t="shared" si="2"/>
        <v>73</v>
      </c>
      <c r="M17" s="57">
        <v>11</v>
      </c>
    </row>
    <row r="18" spans="1:13" ht="15.75">
      <c r="A18" s="21" t="s">
        <v>21</v>
      </c>
      <c r="B18" s="37" t="s">
        <v>4</v>
      </c>
      <c r="C18" s="22" t="s">
        <v>235</v>
      </c>
      <c r="D18" s="22" t="s">
        <v>252</v>
      </c>
      <c r="E18" s="24">
        <f t="shared" si="0"/>
        <v>318448</v>
      </c>
      <c r="F18" s="24">
        <f t="shared" si="1"/>
        <v>418448</v>
      </c>
      <c r="G18" s="24">
        <v>5</v>
      </c>
      <c r="H18" s="25">
        <v>3074</v>
      </c>
      <c r="I18" s="24">
        <v>357</v>
      </c>
      <c r="J18" s="24">
        <v>0</v>
      </c>
      <c r="K18" s="24">
        <v>2647</v>
      </c>
      <c r="L18" s="22">
        <f t="shared" si="2"/>
        <v>61</v>
      </c>
      <c r="M18" s="57">
        <v>9</v>
      </c>
    </row>
    <row r="19" spans="1:13" ht="15.75">
      <c r="A19" s="21" t="s">
        <v>22</v>
      </c>
      <c r="B19" s="37" t="s">
        <v>23</v>
      </c>
      <c r="C19" s="22" t="s">
        <v>253</v>
      </c>
      <c r="D19" s="22" t="s">
        <v>254</v>
      </c>
      <c r="E19" s="24">
        <f t="shared" si="0"/>
        <v>92897588</v>
      </c>
      <c r="F19" s="24">
        <f t="shared" si="1"/>
        <v>92997588</v>
      </c>
      <c r="G19" s="24">
        <v>5</v>
      </c>
      <c r="H19" s="25">
        <v>2613</v>
      </c>
      <c r="I19" s="24">
        <v>164</v>
      </c>
      <c r="J19" s="24">
        <v>0</v>
      </c>
      <c r="K19" s="24">
        <v>2372</v>
      </c>
      <c r="L19" s="22">
        <f t="shared" si="2"/>
        <v>67</v>
      </c>
      <c r="M19" s="57">
        <v>10</v>
      </c>
    </row>
    <row r="20" spans="1:13" ht="15.75">
      <c r="A20" s="21" t="s">
        <v>24</v>
      </c>
      <c r="B20" s="37" t="s">
        <v>25</v>
      </c>
      <c r="C20" s="22" t="s">
        <v>255</v>
      </c>
      <c r="D20" s="22" t="s">
        <v>256</v>
      </c>
      <c r="E20" s="24">
        <f t="shared" si="0"/>
        <v>38426025</v>
      </c>
      <c r="F20" s="24">
        <f t="shared" si="1"/>
        <v>38526025</v>
      </c>
      <c r="G20" s="24">
        <v>5</v>
      </c>
      <c r="H20" s="25">
        <v>2467</v>
      </c>
      <c r="I20" s="24">
        <v>141</v>
      </c>
      <c r="J20" s="24">
        <v>0</v>
      </c>
      <c r="K20" s="24">
        <v>2316</v>
      </c>
      <c r="L20" s="22">
        <f t="shared" si="2"/>
        <v>8</v>
      </c>
      <c r="M20" s="57">
        <v>2</v>
      </c>
    </row>
    <row r="21" spans="1:13" ht="15.75">
      <c r="A21" s="21" t="s">
        <v>26</v>
      </c>
      <c r="B21" s="37" t="s">
        <v>4</v>
      </c>
      <c r="C21" s="22" t="s">
        <v>235</v>
      </c>
      <c r="D21" s="22" t="s">
        <v>257</v>
      </c>
      <c r="E21" s="24">
        <f t="shared" si="0"/>
        <v>323300</v>
      </c>
      <c r="F21" s="24">
        <f t="shared" si="1"/>
        <v>423300</v>
      </c>
      <c r="G21" s="24">
        <v>5</v>
      </c>
      <c r="H21" s="25">
        <v>3155</v>
      </c>
      <c r="I21" s="24">
        <v>370</v>
      </c>
      <c r="J21" s="24">
        <v>0</v>
      </c>
      <c r="K21" s="24">
        <v>2708</v>
      </c>
      <c r="L21" s="22">
        <f t="shared" si="2"/>
        <v>68</v>
      </c>
      <c r="M21" s="57">
        <v>9</v>
      </c>
    </row>
    <row r="22" spans="1:13" ht="15.75">
      <c r="A22" s="21" t="s">
        <v>27</v>
      </c>
      <c r="B22" s="38" t="s">
        <v>28</v>
      </c>
      <c r="C22" s="26" t="s">
        <v>243</v>
      </c>
      <c r="D22" s="26" t="s">
        <v>258</v>
      </c>
      <c r="E22" s="24">
        <f t="shared" si="0"/>
        <v>30670204</v>
      </c>
      <c r="F22" s="24">
        <f t="shared" si="1"/>
        <v>30770204</v>
      </c>
      <c r="G22" s="24">
        <v>5</v>
      </c>
      <c r="H22" s="25">
        <v>2878</v>
      </c>
      <c r="I22" s="24">
        <v>195</v>
      </c>
      <c r="J22" s="24">
        <v>0</v>
      </c>
      <c r="K22" s="24">
        <v>2514</v>
      </c>
      <c r="L22" s="22">
        <f t="shared" si="2"/>
        <v>153</v>
      </c>
      <c r="M22" s="57">
        <v>16</v>
      </c>
    </row>
    <row r="23" spans="1:13" ht="15.75">
      <c r="A23" s="21" t="s">
        <v>29</v>
      </c>
      <c r="B23" s="37" t="s">
        <v>30</v>
      </c>
      <c r="C23" s="22" t="s">
        <v>253</v>
      </c>
      <c r="D23" s="22" t="s">
        <v>259</v>
      </c>
      <c r="E23" s="24">
        <f t="shared" si="0"/>
        <v>68249493</v>
      </c>
      <c r="F23" s="24">
        <f t="shared" si="1"/>
        <v>68349493</v>
      </c>
      <c r="G23" s="24">
        <v>5</v>
      </c>
      <c r="H23" s="25">
        <v>2778</v>
      </c>
      <c r="I23" s="24">
        <v>309</v>
      </c>
      <c r="J23" s="24">
        <v>0</v>
      </c>
      <c r="K23" s="24">
        <v>2404</v>
      </c>
      <c r="L23" s="22">
        <f t="shared" si="2"/>
        <v>62</v>
      </c>
      <c r="M23" s="57">
        <v>3</v>
      </c>
    </row>
    <row r="24" spans="1:13" ht="15.75">
      <c r="A24" s="21" t="s">
        <v>31</v>
      </c>
      <c r="B24" s="37" t="s">
        <v>32</v>
      </c>
      <c r="C24" s="22" t="s">
        <v>260</v>
      </c>
      <c r="D24" s="22" t="s">
        <v>261</v>
      </c>
      <c r="E24" s="24">
        <f t="shared" si="0"/>
        <v>74161789</v>
      </c>
      <c r="F24" s="24">
        <f t="shared" si="1"/>
        <v>74261789</v>
      </c>
      <c r="G24" s="24">
        <v>4</v>
      </c>
      <c r="H24" s="25">
        <v>2887</v>
      </c>
      <c r="I24" s="24">
        <v>315</v>
      </c>
      <c r="J24" s="24">
        <v>0</v>
      </c>
      <c r="K24" s="24">
        <v>2520</v>
      </c>
      <c r="L24" s="22">
        <f t="shared" si="2"/>
        <v>46</v>
      </c>
      <c r="M24" s="57">
        <v>6</v>
      </c>
    </row>
    <row r="25" spans="1:13" ht="15.75">
      <c r="A25" s="21" t="s">
        <v>33</v>
      </c>
      <c r="B25" s="37" t="s">
        <v>4</v>
      </c>
      <c r="C25" s="22" t="s">
        <v>235</v>
      </c>
      <c r="D25" s="22" t="s">
        <v>262</v>
      </c>
      <c r="E25" s="24">
        <f t="shared" si="0"/>
        <v>319969</v>
      </c>
      <c r="F25" s="24">
        <f t="shared" si="1"/>
        <v>419969</v>
      </c>
      <c r="G25" s="24">
        <v>4</v>
      </c>
      <c r="H25" s="25">
        <v>3083</v>
      </c>
      <c r="I25" s="24">
        <v>360</v>
      </c>
      <c r="J25" s="24">
        <v>0</v>
      </c>
      <c r="K25" s="24">
        <v>2652</v>
      </c>
      <c r="L25" s="22">
        <f t="shared" si="2"/>
        <v>62</v>
      </c>
      <c r="M25" s="57">
        <v>9</v>
      </c>
    </row>
    <row r="26" spans="1:13" ht="15.75">
      <c r="A26" s="21" t="s">
        <v>34</v>
      </c>
      <c r="B26" s="37" t="s">
        <v>634</v>
      </c>
      <c r="C26" s="22" t="s">
        <v>253</v>
      </c>
      <c r="D26" s="22" t="s">
        <v>263</v>
      </c>
      <c r="E26" s="24">
        <f t="shared" si="0"/>
        <v>11073118</v>
      </c>
      <c r="F26" s="24">
        <f t="shared" si="1"/>
        <v>11173118</v>
      </c>
      <c r="G26" s="24">
        <v>4</v>
      </c>
      <c r="H26" s="25">
        <v>3319</v>
      </c>
      <c r="I26" s="24">
        <v>221</v>
      </c>
      <c r="J26" s="24">
        <v>0</v>
      </c>
      <c r="K26" s="24">
        <v>3038</v>
      </c>
      <c r="L26" s="22">
        <f t="shared" si="2"/>
        <v>59</v>
      </c>
      <c r="M26" s="57">
        <v>1</v>
      </c>
    </row>
    <row r="27" spans="1:13" ht="15.75">
      <c r="A27" s="21" t="s">
        <v>35</v>
      </c>
      <c r="B27" s="37" t="s">
        <v>36</v>
      </c>
      <c r="C27" s="22" t="s">
        <v>264</v>
      </c>
      <c r="D27" s="22" t="s">
        <v>265</v>
      </c>
      <c r="E27" s="24">
        <f t="shared" si="0"/>
        <v>2672391</v>
      </c>
      <c r="F27" s="24">
        <f t="shared" si="1"/>
        <v>2772391</v>
      </c>
      <c r="G27" s="24">
        <v>4</v>
      </c>
      <c r="H27" s="25">
        <v>3213</v>
      </c>
      <c r="I27" s="24">
        <v>258</v>
      </c>
      <c r="J27" s="24">
        <v>0</v>
      </c>
      <c r="K27" s="24">
        <v>2910</v>
      </c>
      <c r="L27" s="22">
        <f t="shared" si="2"/>
        <v>32</v>
      </c>
      <c r="M27" s="57">
        <v>13</v>
      </c>
    </row>
    <row r="28" spans="1:13" ht="15.75">
      <c r="A28" s="21" t="s">
        <v>37</v>
      </c>
      <c r="B28" s="37" t="s">
        <v>38</v>
      </c>
      <c r="C28" s="22" t="s">
        <v>253</v>
      </c>
      <c r="D28" s="22" t="s">
        <v>266</v>
      </c>
      <c r="E28" s="24">
        <f t="shared" si="0"/>
        <v>206174335</v>
      </c>
      <c r="F28" s="24">
        <f t="shared" si="1"/>
        <v>206274335</v>
      </c>
      <c r="G28" s="24">
        <v>4</v>
      </c>
      <c r="H28" s="25">
        <v>2856</v>
      </c>
      <c r="I28" s="24">
        <v>149</v>
      </c>
      <c r="J28" s="24">
        <v>0</v>
      </c>
      <c r="K28" s="24">
        <v>2617</v>
      </c>
      <c r="L28" s="22">
        <f t="shared" si="2"/>
        <v>81</v>
      </c>
      <c r="M28" s="57">
        <v>9</v>
      </c>
    </row>
    <row r="29" spans="1:13" ht="15.75">
      <c r="A29" s="21" t="s">
        <v>39</v>
      </c>
      <c r="B29" s="37" t="s">
        <v>40</v>
      </c>
      <c r="C29" s="22" t="s">
        <v>253</v>
      </c>
      <c r="D29" s="22" t="s">
        <v>267</v>
      </c>
      <c r="E29" s="24">
        <f t="shared" si="0"/>
        <v>243956289</v>
      </c>
      <c r="F29" s="24">
        <f t="shared" si="1"/>
        <v>244056289</v>
      </c>
      <c r="G29" s="24">
        <v>4</v>
      </c>
      <c r="H29" s="25">
        <v>2725</v>
      </c>
      <c r="I29" s="24">
        <v>238</v>
      </c>
      <c r="J29" s="24">
        <v>0</v>
      </c>
      <c r="K29" s="24">
        <v>2473</v>
      </c>
      <c r="L29" s="22">
        <f t="shared" si="2"/>
        <v>8</v>
      </c>
      <c r="M29" s="57">
        <v>6</v>
      </c>
    </row>
    <row r="30" spans="1:13" ht="15.75">
      <c r="A30" s="21" t="s">
        <v>41</v>
      </c>
      <c r="B30" s="37" t="s">
        <v>42</v>
      </c>
      <c r="C30" s="22" t="s">
        <v>264</v>
      </c>
      <c r="D30" s="22" t="s">
        <v>268</v>
      </c>
      <c r="E30" s="24">
        <f t="shared" si="0"/>
        <v>86460915</v>
      </c>
      <c r="F30" s="24">
        <f t="shared" si="1"/>
        <v>86560915</v>
      </c>
      <c r="G30" s="24">
        <v>4</v>
      </c>
      <c r="H30" s="25">
        <v>3335</v>
      </c>
      <c r="I30" s="24">
        <v>280</v>
      </c>
      <c r="J30" s="24">
        <v>0</v>
      </c>
      <c r="K30" s="24">
        <v>2955</v>
      </c>
      <c r="L30" s="22">
        <f t="shared" si="2"/>
        <v>91</v>
      </c>
      <c r="M30" s="57">
        <v>9</v>
      </c>
    </row>
    <row r="31" spans="1:13" ht="15.75">
      <c r="A31" s="21" t="s">
        <v>43</v>
      </c>
      <c r="B31" s="37" t="s">
        <v>44</v>
      </c>
      <c r="C31" s="22" t="s">
        <v>269</v>
      </c>
      <c r="D31" s="22" t="s">
        <v>270</v>
      </c>
      <c r="E31" s="24">
        <f t="shared" si="0"/>
        <v>44952919</v>
      </c>
      <c r="F31" s="24">
        <f t="shared" si="1"/>
        <v>45052919</v>
      </c>
      <c r="G31" s="24">
        <v>4</v>
      </c>
      <c r="H31" s="25">
        <v>2922</v>
      </c>
      <c r="I31" s="24">
        <v>316</v>
      </c>
      <c r="J31" s="24">
        <v>0</v>
      </c>
      <c r="K31" s="24">
        <v>2547</v>
      </c>
      <c r="L31" s="22">
        <f t="shared" si="2"/>
        <v>49</v>
      </c>
      <c r="M31" s="57">
        <v>10</v>
      </c>
    </row>
    <row r="32" spans="1:13" ht="15.75">
      <c r="A32" s="21" t="s">
        <v>45</v>
      </c>
      <c r="B32" s="37" t="s">
        <v>4</v>
      </c>
      <c r="C32" s="22" t="s">
        <v>235</v>
      </c>
      <c r="D32" s="22" t="s">
        <v>271</v>
      </c>
      <c r="E32" s="24">
        <f t="shared" si="0"/>
        <v>318395</v>
      </c>
      <c r="F32" s="24">
        <f t="shared" si="1"/>
        <v>418395</v>
      </c>
      <c r="G32" s="24">
        <v>4</v>
      </c>
      <c r="H32" s="25">
        <v>3075</v>
      </c>
      <c r="I32" s="24">
        <v>358</v>
      </c>
      <c r="J32" s="24">
        <v>0</v>
      </c>
      <c r="K32" s="24">
        <v>2647</v>
      </c>
      <c r="L32" s="22">
        <f t="shared" si="2"/>
        <v>61</v>
      </c>
      <c r="M32" s="57">
        <v>9</v>
      </c>
    </row>
    <row r="33" spans="1:13" ht="15.75">
      <c r="A33" s="21" t="s">
        <v>46</v>
      </c>
      <c r="B33" s="37" t="s">
        <v>23</v>
      </c>
      <c r="C33" s="22" t="s">
        <v>253</v>
      </c>
      <c r="D33" s="22" t="s">
        <v>272</v>
      </c>
      <c r="E33" s="24">
        <f t="shared" si="0"/>
        <v>92896825</v>
      </c>
      <c r="F33" s="24">
        <f t="shared" si="1"/>
        <v>92996825</v>
      </c>
      <c r="G33" s="24">
        <v>4</v>
      </c>
      <c r="H33" s="25">
        <v>2610</v>
      </c>
      <c r="I33" s="24">
        <v>163</v>
      </c>
      <c r="J33" s="24">
        <v>0</v>
      </c>
      <c r="K33" s="24">
        <v>2371</v>
      </c>
      <c r="L33" s="22">
        <f t="shared" si="2"/>
        <v>66</v>
      </c>
      <c r="M33" s="57">
        <v>10</v>
      </c>
    </row>
    <row r="34" spans="1:13" ht="15.75">
      <c r="A34" s="21" t="s">
        <v>47</v>
      </c>
      <c r="B34" s="37" t="s">
        <v>28</v>
      </c>
      <c r="C34" s="22" t="s">
        <v>243</v>
      </c>
      <c r="D34" s="22" t="s">
        <v>273</v>
      </c>
      <c r="E34" s="24">
        <f t="shared" si="0"/>
        <v>30670210</v>
      </c>
      <c r="F34" s="24">
        <f t="shared" si="1"/>
        <v>30770210</v>
      </c>
      <c r="G34" s="24">
        <v>4</v>
      </c>
      <c r="H34" s="25">
        <v>2878</v>
      </c>
      <c r="I34" s="24">
        <v>195</v>
      </c>
      <c r="J34" s="24">
        <v>0</v>
      </c>
      <c r="K34" s="24">
        <v>2514</v>
      </c>
      <c r="L34" s="22">
        <f t="shared" si="2"/>
        <v>153</v>
      </c>
      <c r="M34" s="57">
        <v>16</v>
      </c>
    </row>
    <row r="35" spans="1:13" ht="15.75">
      <c r="A35" s="21" t="s">
        <v>48</v>
      </c>
      <c r="B35" s="37" t="s">
        <v>38</v>
      </c>
      <c r="C35" s="22" t="s">
        <v>253</v>
      </c>
      <c r="D35" s="22" t="s">
        <v>274</v>
      </c>
      <c r="E35" s="24">
        <f t="shared" si="0"/>
        <v>206176795</v>
      </c>
      <c r="F35" s="24">
        <f t="shared" si="1"/>
        <v>206276795</v>
      </c>
      <c r="G35" s="24">
        <v>4</v>
      </c>
      <c r="H35" s="25">
        <v>2881</v>
      </c>
      <c r="I35" s="24">
        <v>155</v>
      </c>
      <c r="J35" s="24">
        <v>0</v>
      </c>
      <c r="K35" s="24">
        <v>2636</v>
      </c>
      <c r="L35" s="22">
        <f t="shared" si="2"/>
        <v>81</v>
      </c>
      <c r="M35" s="57">
        <v>9</v>
      </c>
    </row>
    <row r="36" spans="1:13" ht="15.75">
      <c r="A36" s="21" t="s">
        <v>49</v>
      </c>
      <c r="B36" s="37" t="s">
        <v>50</v>
      </c>
      <c r="C36" s="22" t="s">
        <v>264</v>
      </c>
      <c r="D36" s="22" t="s">
        <v>275</v>
      </c>
      <c r="E36" s="24">
        <f t="shared" ref="E36:E67" si="3">D36 - 50000</f>
        <v>68088269</v>
      </c>
      <c r="F36" s="24">
        <f t="shared" ref="F36:F67" si="4">D36+50000</f>
        <v>68188269</v>
      </c>
      <c r="G36" s="24">
        <v>4</v>
      </c>
      <c r="H36" s="25">
        <v>3482</v>
      </c>
      <c r="I36" s="24">
        <v>285</v>
      </c>
      <c r="J36" s="24">
        <v>0</v>
      </c>
      <c r="K36" s="24">
        <v>3160</v>
      </c>
      <c r="L36" s="22">
        <f t="shared" ref="L36:L67" si="5">H36-I36-J36-K36-M36</f>
        <v>33</v>
      </c>
      <c r="M36" s="57">
        <v>4</v>
      </c>
    </row>
    <row r="37" spans="1:13" ht="15.75">
      <c r="A37" s="21" t="s">
        <v>51</v>
      </c>
      <c r="B37" s="37" t="s">
        <v>44</v>
      </c>
      <c r="C37" s="22" t="s">
        <v>269</v>
      </c>
      <c r="D37" s="22" t="s">
        <v>276</v>
      </c>
      <c r="E37" s="24">
        <f t="shared" si="3"/>
        <v>44952487</v>
      </c>
      <c r="F37" s="24">
        <f t="shared" si="4"/>
        <v>45052487</v>
      </c>
      <c r="G37" s="24">
        <v>4</v>
      </c>
      <c r="H37" s="25">
        <v>2918</v>
      </c>
      <c r="I37" s="24">
        <v>315</v>
      </c>
      <c r="J37" s="24">
        <v>0</v>
      </c>
      <c r="K37" s="24">
        <v>2544</v>
      </c>
      <c r="L37" s="22">
        <f t="shared" si="5"/>
        <v>49</v>
      </c>
      <c r="M37" s="57">
        <v>10</v>
      </c>
    </row>
    <row r="38" spans="1:13" ht="15.75">
      <c r="A38" s="21" t="s">
        <v>52</v>
      </c>
      <c r="B38" s="37" t="s">
        <v>634</v>
      </c>
      <c r="C38" s="22" t="s">
        <v>240</v>
      </c>
      <c r="D38" s="22" t="s">
        <v>277</v>
      </c>
      <c r="E38" s="24">
        <f t="shared" si="3"/>
        <v>233200371</v>
      </c>
      <c r="F38" s="24">
        <f t="shared" si="4"/>
        <v>233300371</v>
      </c>
      <c r="G38" s="24">
        <v>4</v>
      </c>
      <c r="H38" s="25">
        <v>3420</v>
      </c>
      <c r="I38" s="24">
        <v>445</v>
      </c>
      <c r="J38" s="24">
        <v>0</v>
      </c>
      <c r="K38" s="24">
        <v>2958</v>
      </c>
      <c r="L38" s="22">
        <f t="shared" si="5"/>
        <v>12</v>
      </c>
      <c r="M38" s="57">
        <v>5</v>
      </c>
    </row>
    <row r="39" spans="1:13" ht="15.75">
      <c r="A39" s="21" t="s">
        <v>53</v>
      </c>
      <c r="B39" s="37" t="s">
        <v>54</v>
      </c>
      <c r="C39" s="22" t="s">
        <v>278</v>
      </c>
      <c r="D39" s="22" t="s">
        <v>279</v>
      </c>
      <c r="E39" s="24">
        <f t="shared" si="3"/>
        <v>74674919</v>
      </c>
      <c r="F39" s="24">
        <f t="shared" si="4"/>
        <v>74774919</v>
      </c>
      <c r="G39" s="24">
        <v>3</v>
      </c>
      <c r="H39" s="25">
        <v>2749</v>
      </c>
      <c r="I39" s="24">
        <v>148</v>
      </c>
      <c r="J39" s="24">
        <v>0</v>
      </c>
      <c r="K39" s="24">
        <v>2540</v>
      </c>
      <c r="L39" s="22">
        <f t="shared" si="5"/>
        <v>48</v>
      </c>
      <c r="M39" s="57">
        <v>13</v>
      </c>
    </row>
    <row r="40" spans="1:13" ht="15.75">
      <c r="A40" s="21" t="s">
        <v>55</v>
      </c>
      <c r="B40" s="37" t="s">
        <v>634</v>
      </c>
      <c r="C40" s="22" t="s">
        <v>280</v>
      </c>
      <c r="D40" s="22" t="s">
        <v>281</v>
      </c>
      <c r="E40" s="24">
        <f t="shared" si="3"/>
        <v>107955349</v>
      </c>
      <c r="F40" s="24">
        <f t="shared" si="4"/>
        <v>108055349</v>
      </c>
      <c r="G40" s="24">
        <v>3</v>
      </c>
      <c r="H40" s="25">
        <v>3031</v>
      </c>
      <c r="I40" s="24">
        <v>248</v>
      </c>
      <c r="J40" s="24">
        <v>0</v>
      </c>
      <c r="K40" s="24">
        <v>2780</v>
      </c>
      <c r="L40" s="22">
        <f t="shared" si="5"/>
        <v>1</v>
      </c>
      <c r="M40" s="57">
        <v>2</v>
      </c>
    </row>
    <row r="41" spans="1:13" ht="15.75">
      <c r="A41" s="21" t="s">
        <v>56</v>
      </c>
      <c r="B41" s="37" t="s">
        <v>57</v>
      </c>
      <c r="C41" s="22" t="s">
        <v>264</v>
      </c>
      <c r="D41" s="22" t="s">
        <v>282</v>
      </c>
      <c r="E41" s="24">
        <f t="shared" si="3"/>
        <v>74981055</v>
      </c>
      <c r="F41" s="24">
        <f t="shared" si="4"/>
        <v>75081055</v>
      </c>
      <c r="G41" s="24">
        <v>3</v>
      </c>
      <c r="H41" s="25">
        <v>2858</v>
      </c>
      <c r="I41" s="24">
        <v>269</v>
      </c>
      <c r="J41" s="24">
        <v>0</v>
      </c>
      <c r="K41" s="24">
        <v>2519</v>
      </c>
      <c r="L41" s="22">
        <f t="shared" si="5"/>
        <v>55</v>
      </c>
      <c r="M41" s="57">
        <v>15</v>
      </c>
    </row>
    <row r="42" spans="1:13" ht="15.75">
      <c r="A42" s="21" t="s">
        <v>58</v>
      </c>
      <c r="B42" s="37" t="s">
        <v>59</v>
      </c>
      <c r="C42" s="22" t="s">
        <v>269</v>
      </c>
      <c r="D42" s="22" t="s">
        <v>283</v>
      </c>
      <c r="E42" s="24">
        <f t="shared" si="3"/>
        <v>26528099</v>
      </c>
      <c r="F42" s="24">
        <f t="shared" si="4"/>
        <v>26628099</v>
      </c>
      <c r="G42" s="24">
        <v>3</v>
      </c>
      <c r="H42" s="25">
        <v>3097</v>
      </c>
      <c r="I42" s="24">
        <v>249</v>
      </c>
      <c r="J42" s="24">
        <v>0</v>
      </c>
      <c r="K42" s="24">
        <v>2643</v>
      </c>
      <c r="L42" s="22">
        <f t="shared" si="5"/>
        <v>181</v>
      </c>
      <c r="M42" s="57">
        <v>24</v>
      </c>
    </row>
    <row r="43" spans="1:13" ht="15.75">
      <c r="A43" s="21" t="s">
        <v>60</v>
      </c>
      <c r="B43" s="37" t="s">
        <v>634</v>
      </c>
      <c r="C43" s="22" t="s">
        <v>253</v>
      </c>
      <c r="D43" s="22" t="s">
        <v>284</v>
      </c>
      <c r="E43" s="24">
        <f t="shared" si="3"/>
        <v>226953061</v>
      </c>
      <c r="F43" s="24">
        <f t="shared" si="4"/>
        <v>227053061</v>
      </c>
      <c r="G43" s="24">
        <v>3</v>
      </c>
      <c r="H43" s="25">
        <v>2662</v>
      </c>
      <c r="I43" s="24">
        <v>169</v>
      </c>
      <c r="J43" s="24">
        <v>0</v>
      </c>
      <c r="K43" s="24">
        <v>2407</v>
      </c>
      <c r="L43" s="22">
        <f t="shared" si="5"/>
        <v>78</v>
      </c>
      <c r="M43" s="57">
        <v>8</v>
      </c>
    </row>
    <row r="44" spans="1:13" ht="15.75">
      <c r="A44" s="21" t="s">
        <v>61</v>
      </c>
      <c r="B44" s="37" t="s">
        <v>62</v>
      </c>
      <c r="C44" s="22" t="s">
        <v>260</v>
      </c>
      <c r="D44" s="22" t="s">
        <v>285</v>
      </c>
      <c r="E44" s="24">
        <f t="shared" si="3"/>
        <v>93502129</v>
      </c>
      <c r="F44" s="24">
        <f t="shared" si="4"/>
        <v>93602129</v>
      </c>
      <c r="G44" s="24">
        <v>3</v>
      </c>
      <c r="H44" s="25">
        <v>3020</v>
      </c>
      <c r="I44" s="24">
        <v>247</v>
      </c>
      <c r="J44" s="24">
        <v>0</v>
      </c>
      <c r="K44" s="24">
        <v>2719</v>
      </c>
      <c r="L44" s="22">
        <f t="shared" si="5"/>
        <v>47</v>
      </c>
      <c r="M44" s="57">
        <v>7</v>
      </c>
    </row>
    <row r="45" spans="1:13" ht="15.75">
      <c r="A45" s="21" t="s">
        <v>63</v>
      </c>
      <c r="B45" s="37" t="s">
        <v>64</v>
      </c>
      <c r="C45" s="22" t="s">
        <v>235</v>
      </c>
      <c r="D45" s="22" t="s">
        <v>286</v>
      </c>
      <c r="E45" s="24">
        <f t="shared" si="3"/>
        <v>181934</v>
      </c>
      <c r="F45" s="24">
        <f t="shared" si="4"/>
        <v>281934</v>
      </c>
      <c r="G45" s="24">
        <v>3</v>
      </c>
      <c r="H45" s="25">
        <v>3753</v>
      </c>
      <c r="I45" s="24">
        <v>505</v>
      </c>
      <c r="J45" s="24">
        <v>0</v>
      </c>
      <c r="K45" s="24">
        <v>2932</v>
      </c>
      <c r="L45" s="22">
        <f t="shared" si="5"/>
        <v>303</v>
      </c>
      <c r="M45" s="57">
        <v>13</v>
      </c>
    </row>
    <row r="46" spans="1:13" ht="15.75">
      <c r="A46" s="21" t="s">
        <v>65</v>
      </c>
      <c r="B46" s="37" t="s">
        <v>66</v>
      </c>
      <c r="C46" s="22" t="s">
        <v>269</v>
      </c>
      <c r="D46" s="22" t="s">
        <v>287</v>
      </c>
      <c r="E46" s="24">
        <f t="shared" si="3"/>
        <v>146854206</v>
      </c>
      <c r="F46" s="24">
        <f t="shared" si="4"/>
        <v>146954206</v>
      </c>
      <c r="G46" s="24">
        <v>3</v>
      </c>
      <c r="H46" s="25">
        <v>3074</v>
      </c>
      <c r="I46" s="24">
        <v>297</v>
      </c>
      <c r="J46" s="24">
        <v>0</v>
      </c>
      <c r="K46" s="24">
        <v>2711</v>
      </c>
      <c r="L46" s="22">
        <f t="shared" si="5"/>
        <v>52</v>
      </c>
      <c r="M46" s="57">
        <v>14</v>
      </c>
    </row>
    <row r="47" spans="1:13" ht="15.75">
      <c r="A47" s="21" t="s">
        <v>67</v>
      </c>
      <c r="B47" s="37" t="s">
        <v>68</v>
      </c>
      <c r="C47" s="22" t="s">
        <v>253</v>
      </c>
      <c r="D47" s="22" t="s">
        <v>288</v>
      </c>
      <c r="E47" s="24">
        <f t="shared" si="3"/>
        <v>162000657</v>
      </c>
      <c r="F47" s="24">
        <f t="shared" si="4"/>
        <v>162100657</v>
      </c>
      <c r="G47" s="24">
        <v>3</v>
      </c>
      <c r="H47" s="25">
        <v>2794</v>
      </c>
      <c r="I47" s="24">
        <v>228</v>
      </c>
      <c r="J47" s="24">
        <v>0</v>
      </c>
      <c r="K47" s="24">
        <v>2463</v>
      </c>
      <c r="L47" s="22">
        <f t="shared" si="5"/>
        <v>99</v>
      </c>
      <c r="M47" s="57">
        <v>4</v>
      </c>
    </row>
    <row r="48" spans="1:13" ht="15.75">
      <c r="A48" s="21" t="s">
        <v>69</v>
      </c>
      <c r="B48" s="37" t="s">
        <v>70</v>
      </c>
      <c r="C48" s="22" t="s">
        <v>289</v>
      </c>
      <c r="D48" s="22" t="s">
        <v>290</v>
      </c>
      <c r="E48" s="24">
        <f t="shared" si="3"/>
        <v>141751307</v>
      </c>
      <c r="F48" s="24">
        <f t="shared" si="4"/>
        <v>141851307</v>
      </c>
      <c r="G48" s="24">
        <v>3</v>
      </c>
      <c r="H48" s="25">
        <v>2794</v>
      </c>
      <c r="I48" s="24">
        <v>137</v>
      </c>
      <c r="J48" s="24">
        <v>0</v>
      </c>
      <c r="K48" s="24">
        <v>2594</v>
      </c>
      <c r="L48" s="22">
        <f t="shared" si="5"/>
        <v>59</v>
      </c>
      <c r="M48" s="57">
        <v>4</v>
      </c>
    </row>
    <row r="49" spans="1:13" ht="15.75">
      <c r="A49" s="21" t="s">
        <v>71</v>
      </c>
      <c r="B49" s="37" t="s">
        <v>9</v>
      </c>
      <c r="C49" s="22" t="s">
        <v>240</v>
      </c>
      <c r="D49" s="22" t="s">
        <v>291</v>
      </c>
      <c r="E49" s="24">
        <f t="shared" si="3"/>
        <v>233235289</v>
      </c>
      <c r="F49" s="24">
        <f t="shared" si="4"/>
        <v>233335289</v>
      </c>
      <c r="G49" s="24">
        <v>3</v>
      </c>
      <c r="H49" s="25">
        <v>3495</v>
      </c>
      <c r="I49" s="24">
        <v>502</v>
      </c>
      <c r="J49" s="24">
        <v>0</v>
      </c>
      <c r="K49" s="24">
        <v>2964</v>
      </c>
      <c r="L49" s="22">
        <f t="shared" si="5"/>
        <v>24</v>
      </c>
      <c r="M49" s="57">
        <v>5</v>
      </c>
    </row>
    <row r="50" spans="1:13" ht="15.75">
      <c r="A50" s="21" t="s">
        <v>72</v>
      </c>
      <c r="B50" s="37" t="s">
        <v>32</v>
      </c>
      <c r="C50" s="22" t="s">
        <v>260</v>
      </c>
      <c r="D50" s="22" t="s">
        <v>292</v>
      </c>
      <c r="E50" s="24">
        <f t="shared" si="3"/>
        <v>74177875</v>
      </c>
      <c r="F50" s="24">
        <f t="shared" si="4"/>
        <v>74277875</v>
      </c>
      <c r="G50" s="24">
        <v>3</v>
      </c>
      <c r="H50" s="25">
        <v>2793</v>
      </c>
      <c r="I50" s="24">
        <v>297</v>
      </c>
      <c r="J50" s="24">
        <v>0</v>
      </c>
      <c r="K50" s="24">
        <v>2465</v>
      </c>
      <c r="L50" s="22">
        <f t="shared" si="5"/>
        <v>26</v>
      </c>
      <c r="M50" s="57">
        <v>5</v>
      </c>
    </row>
    <row r="51" spans="1:13" ht="15.75">
      <c r="A51" s="21" t="s">
        <v>73</v>
      </c>
      <c r="B51" s="37" t="s">
        <v>74</v>
      </c>
      <c r="C51" s="22" t="s">
        <v>235</v>
      </c>
      <c r="D51" s="22" t="s">
        <v>293</v>
      </c>
      <c r="E51" s="24">
        <f t="shared" si="3"/>
        <v>150111300</v>
      </c>
      <c r="F51" s="24">
        <f t="shared" si="4"/>
        <v>150211300</v>
      </c>
      <c r="G51" s="24">
        <v>3</v>
      </c>
      <c r="H51" s="25">
        <v>2674</v>
      </c>
      <c r="I51" s="24">
        <v>189</v>
      </c>
      <c r="J51" s="24">
        <v>0</v>
      </c>
      <c r="K51" s="24">
        <v>2454</v>
      </c>
      <c r="L51" s="22">
        <f t="shared" si="5"/>
        <v>29</v>
      </c>
      <c r="M51" s="57">
        <v>2</v>
      </c>
    </row>
    <row r="52" spans="1:13" ht="15.75">
      <c r="A52" s="21" t="s">
        <v>75</v>
      </c>
      <c r="B52" s="37" t="s">
        <v>634</v>
      </c>
      <c r="C52" s="22" t="s">
        <v>243</v>
      </c>
      <c r="D52" s="22" t="s">
        <v>294</v>
      </c>
      <c r="E52" s="24">
        <f t="shared" si="3"/>
        <v>30670109</v>
      </c>
      <c r="F52" s="24">
        <f t="shared" si="4"/>
        <v>30770109</v>
      </c>
      <c r="G52" s="24">
        <v>3</v>
      </c>
      <c r="H52" s="25">
        <v>2880</v>
      </c>
      <c r="I52" s="24">
        <v>195</v>
      </c>
      <c r="J52" s="24">
        <v>0</v>
      </c>
      <c r="K52" s="24">
        <v>2516</v>
      </c>
      <c r="L52" s="22">
        <f t="shared" si="5"/>
        <v>153</v>
      </c>
      <c r="M52" s="57">
        <v>16</v>
      </c>
    </row>
    <row r="53" spans="1:13" ht="15.75">
      <c r="A53" s="21" t="s">
        <v>76</v>
      </c>
      <c r="B53" s="37" t="s">
        <v>23</v>
      </c>
      <c r="C53" s="22" t="s">
        <v>253</v>
      </c>
      <c r="D53" s="22" t="s">
        <v>295</v>
      </c>
      <c r="E53" s="24">
        <f t="shared" si="3"/>
        <v>92897035</v>
      </c>
      <c r="F53" s="24">
        <f t="shared" si="4"/>
        <v>92997035</v>
      </c>
      <c r="G53" s="24">
        <v>3</v>
      </c>
      <c r="H53" s="25">
        <v>2612</v>
      </c>
      <c r="I53" s="24">
        <v>164</v>
      </c>
      <c r="J53" s="24">
        <v>0</v>
      </c>
      <c r="K53" s="24">
        <v>2372</v>
      </c>
      <c r="L53" s="22">
        <f t="shared" si="5"/>
        <v>66</v>
      </c>
      <c r="M53" s="57">
        <v>10</v>
      </c>
    </row>
    <row r="54" spans="1:13" ht="15.75">
      <c r="A54" s="21" t="s">
        <v>77</v>
      </c>
      <c r="B54" s="37" t="s">
        <v>78</v>
      </c>
      <c r="C54" s="22" t="s">
        <v>296</v>
      </c>
      <c r="D54" s="22" t="s">
        <v>297</v>
      </c>
      <c r="E54" s="24">
        <f t="shared" si="3"/>
        <v>3153983</v>
      </c>
      <c r="F54" s="24">
        <f t="shared" si="4"/>
        <v>3253983</v>
      </c>
      <c r="G54" s="24">
        <v>3</v>
      </c>
      <c r="H54" s="25">
        <v>3225</v>
      </c>
      <c r="I54" s="24">
        <v>194</v>
      </c>
      <c r="J54" s="24">
        <v>0</v>
      </c>
      <c r="K54" s="24">
        <v>2982</v>
      </c>
      <c r="L54" s="22">
        <f t="shared" si="5"/>
        <v>41</v>
      </c>
      <c r="M54" s="57">
        <v>8</v>
      </c>
    </row>
    <row r="55" spans="1:13" ht="15.75">
      <c r="A55" s="21" t="s">
        <v>79</v>
      </c>
      <c r="B55" s="37" t="s">
        <v>80</v>
      </c>
      <c r="C55" s="22" t="s">
        <v>253</v>
      </c>
      <c r="D55" s="22" t="s">
        <v>298</v>
      </c>
      <c r="E55" s="24">
        <f t="shared" si="3"/>
        <v>15435346</v>
      </c>
      <c r="F55" s="24">
        <f t="shared" si="4"/>
        <v>15535346</v>
      </c>
      <c r="G55" s="24">
        <v>3</v>
      </c>
      <c r="H55" s="25">
        <v>3330</v>
      </c>
      <c r="I55" s="24">
        <v>458</v>
      </c>
      <c r="J55" s="24">
        <v>0</v>
      </c>
      <c r="K55" s="24">
        <v>2695</v>
      </c>
      <c r="L55" s="22">
        <f t="shared" si="5"/>
        <v>163</v>
      </c>
      <c r="M55" s="57">
        <v>14</v>
      </c>
    </row>
    <row r="56" spans="1:13" ht="15.75">
      <c r="A56" s="21" t="s">
        <v>81</v>
      </c>
      <c r="B56" s="37" t="s">
        <v>32</v>
      </c>
      <c r="C56" s="22" t="s">
        <v>260</v>
      </c>
      <c r="D56" s="22" t="s">
        <v>299</v>
      </c>
      <c r="E56" s="24">
        <f t="shared" si="3"/>
        <v>74164183</v>
      </c>
      <c r="F56" s="24">
        <f t="shared" si="4"/>
        <v>74264183</v>
      </c>
      <c r="G56" s="24">
        <v>3</v>
      </c>
      <c r="H56" s="25">
        <v>2874</v>
      </c>
      <c r="I56" s="24">
        <v>316</v>
      </c>
      <c r="J56" s="24">
        <v>0</v>
      </c>
      <c r="K56" s="24">
        <v>2510</v>
      </c>
      <c r="L56" s="22">
        <f t="shared" si="5"/>
        <v>42</v>
      </c>
      <c r="M56" s="57">
        <v>6</v>
      </c>
    </row>
    <row r="57" spans="1:13" ht="15.75">
      <c r="A57" s="21" t="s">
        <v>82</v>
      </c>
      <c r="B57" s="37" t="s">
        <v>83</v>
      </c>
      <c r="C57" s="22" t="s">
        <v>240</v>
      </c>
      <c r="D57" s="22" t="s">
        <v>300</v>
      </c>
      <c r="E57" s="24">
        <f t="shared" si="3"/>
        <v>8293711</v>
      </c>
      <c r="F57" s="24">
        <f t="shared" si="4"/>
        <v>8393711</v>
      </c>
      <c r="G57" s="24">
        <v>3</v>
      </c>
      <c r="H57" s="25">
        <v>3090</v>
      </c>
      <c r="I57" s="24">
        <v>247</v>
      </c>
      <c r="J57" s="24">
        <v>0</v>
      </c>
      <c r="K57" s="24">
        <v>2833</v>
      </c>
      <c r="L57" s="22">
        <f t="shared" si="5"/>
        <v>7</v>
      </c>
      <c r="M57" s="57">
        <v>3</v>
      </c>
    </row>
    <row r="58" spans="1:13" ht="15.75">
      <c r="A58" s="21" t="s">
        <v>84</v>
      </c>
      <c r="B58" s="37" t="s">
        <v>85</v>
      </c>
      <c r="C58" s="22" t="s">
        <v>278</v>
      </c>
      <c r="D58" s="22" t="s">
        <v>301</v>
      </c>
      <c r="E58" s="24">
        <f t="shared" si="3"/>
        <v>90307203</v>
      </c>
      <c r="F58" s="24">
        <f t="shared" si="4"/>
        <v>90407203</v>
      </c>
      <c r="G58" s="24">
        <v>3</v>
      </c>
      <c r="H58" s="25">
        <v>3254</v>
      </c>
      <c r="I58" s="24">
        <v>400</v>
      </c>
      <c r="J58" s="24">
        <v>0</v>
      </c>
      <c r="K58" s="24">
        <v>2788</v>
      </c>
      <c r="L58" s="22">
        <f t="shared" si="5"/>
        <v>47</v>
      </c>
      <c r="M58" s="57">
        <v>19</v>
      </c>
    </row>
    <row r="59" spans="1:13" ht="15.75">
      <c r="A59" s="21" t="s">
        <v>86</v>
      </c>
      <c r="B59" s="37" t="s">
        <v>42</v>
      </c>
      <c r="C59" s="22" t="s">
        <v>264</v>
      </c>
      <c r="D59" s="22" t="s">
        <v>302</v>
      </c>
      <c r="E59" s="24">
        <f t="shared" si="3"/>
        <v>86460999</v>
      </c>
      <c r="F59" s="24">
        <f t="shared" si="4"/>
        <v>86560999</v>
      </c>
      <c r="G59" s="24">
        <v>3</v>
      </c>
      <c r="H59" s="25">
        <v>3338</v>
      </c>
      <c r="I59" s="24">
        <v>280</v>
      </c>
      <c r="J59" s="24">
        <v>0</v>
      </c>
      <c r="K59" s="24">
        <v>2958</v>
      </c>
      <c r="L59" s="22">
        <f t="shared" si="5"/>
        <v>91</v>
      </c>
      <c r="M59" s="57">
        <v>9</v>
      </c>
    </row>
    <row r="60" spans="1:13" ht="15.75">
      <c r="A60" s="21" t="s">
        <v>87</v>
      </c>
      <c r="B60" s="37" t="s">
        <v>4</v>
      </c>
      <c r="C60" s="22" t="s">
        <v>235</v>
      </c>
      <c r="D60" s="22" t="s">
        <v>303</v>
      </c>
      <c r="E60" s="24">
        <f t="shared" si="3"/>
        <v>318805</v>
      </c>
      <c r="F60" s="24">
        <f t="shared" si="4"/>
        <v>418805</v>
      </c>
      <c r="G60" s="24">
        <v>3</v>
      </c>
      <c r="H60" s="25">
        <v>3079</v>
      </c>
      <c r="I60" s="24">
        <v>356</v>
      </c>
      <c r="J60" s="24">
        <v>0</v>
      </c>
      <c r="K60" s="24">
        <v>2652</v>
      </c>
      <c r="L60" s="22">
        <f t="shared" si="5"/>
        <v>62</v>
      </c>
      <c r="M60" s="57">
        <v>9</v>
      </c>
    </row>
    <row r="61" spans="1:13" ht="15.75">
      <c r="A61" s="21" t="s">
        <v>88</v>
      </c>
      <c r="B61" s="37" t="s">
        <v>4</v>
      </c>
      <c r="C61" s="22" t="s">
        <v>235</v>
      </c>
      <c r="D61" s="22" t="s">
        <v>304</v>
      </c>
      <c r="E61" s="24">
        <f t="shared" si="3"/>
        <v>350732</v>
      </c>
      <c r="F61" s="24">
        <f t="shared" si="4"/>
        <v>450732</v>
      </c>
      <c r="G61" s="24">
        <v>3</v>
      </c>
      <c r="H61" s="25">
        <v>3451</v>
      </c>
      <c r="I61" s="24">
        <v>361</v>
      </c>
      <c r="J61" s="24">
        <v>0</v>
      </c>
      <c r="K61" s="24">
        <v>2959</v>
      </c>
      <c r="L61" s="22">
        <f t="shared" si="5"/>
        <v>116</v>
      </c>
      <c r="M61" s="57">
        <v>15</v>
      </c>
    </row>
    <row r="62" spans="1:13" ht="15.75">
      <c r="A62" s="21" t="s">
        <v>89</v>
      </c>
      <c r="B62" s="37" t="s">
        <v>32</v>
      </c>
      <c r="C62" s="22" t="s">
        <v>260</v>
      </c>
      <c r="D62" s="22" t="s">
        <v>305</v>
      </c>
      <c r="E62" s="24">
        <f t="shared" si="3"/>
        <v>74173355</v>
      </c>
      <c r="F62" s="24">
        <f t="shared" si="4"/>
        <v>74273355</v>
      </c>
      <c r="G62" s="24">
        <v>3</v>
      </c>
      <c r="H62" s="25">
        <v>2795</v>
      </c>
      <c r="I62" s="24">
        <v>306</v>
      </c>
      <c r="J62" s="24">
        <v>0</v>
      </c>
      <c r="K62" s="24">
        <v>2454</v>
      </c>
      <c r="L62" s="22">
        <f t="shared" si="5"/>
        <v>30</v>
      </c>
      <c r="M62" s="57">
        <v>5</v>
      </c>
    </row>
    <row r="63" spans="1:13" ht="15.75">
      <c r="A63" s="21" t="s">
        <v>90</v>
      </c>
      <c r="B63" s="37" t="s">
        <v>66</v>
      </c>
      <c r="C63" s="22" t="s">
        <v>269</v>
      </c>
      <c r="D63" s="22" t="s">
        <v>306</v>
      </c>
      <c r="E63" s="24">
        <f t="shared" si="3"/>
        <v>145764306</v>
      </c>
      <c r="F63" s="24">
        <f t="shared" si="4"/>
        <v>145864306</v>
      </c>
      <c r="G63" s="24">
        <v>3</v>
      </c>
      <c r="H63" s="25">
        <v>2876</v>
      </c>
      <c r="I63" s="24">
        <v>290</v>
      </c>
      <c r="J63" s="24">
        <v>0</v>
      </c>
      <c r="K63" s="24">
        <v>2553</v>
      </c>
      <c r="L63" s="22">
        <f t="shared" si="5"/>
        <v>22</v>
      </c>
      <c r="M63" s="57">
        <v>11</v>
      </c>
    </row>
    <row r="64" spans="1:13" ht="15.75">
      <c r="A64" s="21" t="s">
        <v>91</v>
      </c>
      <c r="B64" s="37" t="s">
        <v>92</v>
      </c>
      <c r="C64" s="22" t="s">
        <v>240</v>
      </c>
      <c r="D64" s="22" t="s">
        <v>307</v>
      </c>
      <c r="E64" s="24">
        <f t="shared" si="3"/>
        <v>178075956</v>
      </c>
      <c r="F64" s="24">
        <f t="shared" si="4"/>
        <v>178175956</v>
      </c>
      <c r="G64" s="24">
        <v>3</v>
      </c>
      <c r="H64" s="25">
        <v>2846</v>
      </c>
      <c r="I64" s="24">
        <v>230</v>
      </c>
      <c r="J64" s="24">
        <v>0</v>
      </c>
      <c r="K64" s="24">
        <v>2555</v>
      </c>
      <c r="L64" s="22">
        <f t="shared" si="5"/>
        <v>53</v>
      </c>
      <c r="M64" s="57">
        <v>8</v>
      </c>
    </row>
    <row r="65" spans="1:13" ht="15.75">
      <c r="A65" s="21" t="s">
        <v>93</v>
      </c>
      <c r="B65" s="37" t="s">
        <v>36</v>
      </c>
      <c r="C65" s="22" t="s">
        <v>264</v>
      </c>
      <c r="D65" s="22" t="s">
        <v>308</v>
      </c>
      <c r="E65" s="24">
        <f t="shared" si="3"/>
        <v>2672408</v>
      </c>
      <c r="F65" s="24">
        <f t="shared" si="4"/>
        <v>2772408</v>
      </c>
      <c r="G65" s="24">
        <v>3</v>
      </c>
      <c r="H65" s="25">
        <v>3214</v>
      </c>
      <c r="I65" s="24">
        <v>258</v>
      </c>
      <c r="J65" s="24">
        <v>0</v>
      </c>
      <c r="K65" s="24">
        <v>2911</v>
      </c>
      <c r="L65" s="22">
        <f t="shared" si="5"/>
        <v>32</v>
      </c>
      <c r="M65" s="57">
        <v>13</v>
      </c>
    </row>
    <row r="66" spans="1:13" ht="15.75">
      <c r="A66" s="21" t="s">
        <v>94</v>
      </c>
      <c r="B66" s="37" t="s">
        <v>634</v>
      </c>
      <c r="C66" s="22" t="s">
        <v>233</v>
      </c>
      <c r="D66" s="22" t="s">
        <v>309</v>
      </c>
      <c r="E66" s="24">
        <f t="shared" si="3"/>
        <v>1215879</v>
      </c>
      <c r="F66" s="24">
        <f t="shared" si="4"/>
        <v>1315879</v>
      </c>
      <c r="G66" s="24">
        <v>2</v>
      </c>
      <c r="H66" s="25">
        <v>3830</v>
      </c>
      <c r="I66" s="24">
        <v>410</v>
      </c>
      <c r="J66" s="24">
        <v>0</v>
      </c>
      <c r="K66" s="24">
        <v>3404</v>
      </c>
      <c r="L66" s="22">
        <f t="shared" si="5"/>
        <v>11</v>
      </c>
      <c r="M66" s="57">
        <v>5</v>
      </c>
    </row>
    <row r="67" spans="1:13" ht="15.75">
      <c r="A67" s="21" t="s">
        <v>95</v>
      </c>
      <c r="B67" s="37" t="s">
        <v>96</v>
      </c>
      <c r="C67" s="22" t="s">
        <v>237</v>
      </c>
      <c r="D67" s="22" t="s">
        <v>310</v>
      </c>
      <c r="E67" s="24">
        <f t="shared" si="3"/>
        <v>39143252</v>
      </c>
      <c r="F67" s="24">
        <f t="shared" si="4"/>
        <v>39243252</v>
      </c>
      <c r="G67" s="24">
        <v>2</v>
      </c>
      <c r="H67" s="25">
        <v>2867</v>
      </c>
      <c r="I67" s="24">
        <v>220</v>
      </c>
      <c r="J67" s="24">
        <v>0</v>
      </c>
      <c r="K67" s="24">
        <v>2558</v>
      </c>
      <c r="L67" s="22">
        <f t="shared" si="5"/>
        <v>81</v>
      </c>
      <c r="M67" s="57">
        <v>8</v>
      </c>
    </row>
    <row r="68" spans="1:13" ht="15.75">
      <c r="A68" s="21" t="s">
        <v>97</v>
      </c>
      <c r="B68" s="37" t="s">
        <v>98</v>
      </c>
      <c r="C68" s="22" t="s">
        <v>243</v>
      </c>
      <c r="D68" s="22" t="s">
        <v>311</v>
      </c>
      <c r="E68" s="24">
        <f t="shared" ref="E68:E99" si="6">D68 - 50000</f>
        <v>155392993</v>
      </c>
      <c r="F68" s="24">
        <f t="shared" ref="F68:F99" si="7">D68+50000</f>
        <v>155492993</v>
      </c>
      <c r="G68" s="24">
        <v>2</v>
      </c>
      <c r="H68" s="25">
        <v>3096</v>
      </c>
      <c r="I68" s="24">
        <v>450</v>
      </c>
      <c r="J68" s="24">
        <v>0</v>
      </c>
      <c r="K68" s="24">
        <v>2594</v>
      </c>
      <c r="L68" s="22">
        <f t="shared" ref="L68:L99" si="8">H68-I68-J68-K68-M68</f>
        <v>46</v>
      </c>
      <c r="M68" s="57">
        <v>6</v>
      </c>
    </row>
    <row r="69" spans="1:13" ht="15.75">
      <c r="A69" s="21" t="s">
        <v>99</v>
      </c>
      <c r="B69" s="37" t="s">
        <v>4</v>
      </c>
      <c r="C69" s="22" t="s">
        <v>235</v>
      </c>
      <c r="D69" s="22" t="s">
        <v>312</v>
      </c>
      <c r="E69" s="24">
        <f t="shared" si="6"/>
        <v>328855</v>
      </c>
      <c r="F69" s="24">
        <f t="shared" si="7"/>
        <v>428855</v>
      </c>
      <c r="G69" s="24">
        <v>2</v>
      </c>
      <c r="H69" s="25">
        <v>3204</v>
      </c>
      <c r="I69" s="24">
        <v>362</v>
      </c>
      <c r="J69" s="24">
        <v>0</v>
      </c>
      <c r="K69" s="24">
        <v>2750</v>
      </c>
      <c r="L69" s="22">
        <f t="shared" si="8"/>
        <v>81</v>
      </c>
      <c r="M69" s="57">
        <v>11</v>
      </c>
    </row>
    <row r="70" spans="1:13" ht="15.75">
      <c r="A70" s="21" t="s">
        <v>100</v>
      </c>
      <c r="B70" s="37" t="s">
        <v>634</v>
      </c>
      <c r="C70" s="22" t="s">
        <v>313</v>
      </c>
      <c r="D70" s="22" t="s">
        <v>314</v>
      </c>
      <c r="E70" s="24">
        <f t="shared" si="6"/>
        <v>38564796</v>
      </c>
      <c r="F70" s="24">
        <f t="shared" si="7"/>
        <v>38664796</v>
      </c>
      <c r="G70" s="24">
        <v>2</v>
      </c>
      <c r="H70" s="25">
        <v>3186</v>
      </c>
      <c r="I70" s="24">
        <v>172</v>
      </c>
      <c r="J70" s="24">
        <v>0</v>
      </c>
      <c r="K70" s="24">
        <v>2838</v>
      </c>
      <c r="L70" s="22">
        <f t="shared" si="8"/>
        <v>157</v>
      </c>
      <c r="M70" s="57">
        <v>19</v>
      </c>
    </row>
    <row r="71" spans="1:13" ht="15.75">
      <c r="A71" s="27" t="s">
        <v>101</v>
      </c>
      <c r="B71" s="39" t="s">
        <v>634</v>
      </c>
      <c r="C71" s="28" t="s">
        <v>260</v>
      </c>
      <c r="D71" s="28" t="s">
        <v>315</v>
      </c>
      <c r="E71" s="29">
        <f t="shared" si="6"/>
        <v>106279652</v>
      </c>
      <c r="F71" s="29">
        <f t="shared" si="7"/>
        <v>106379652</v>
      </c>
      <c r="G71" s="29">
        <v>2</v>
      </c>
      <c r="H71" s="30">
        <v>6080</v>
      </c>
      <c r="I71" s="29">
        <v>730</v>
      </c>
      <c r="J71" s="29">
        <v>0</v>
      </c>
      <c r="K71" s="29">
        <f>H71-I71</f>
        <v>5350</v>
      </c>
      <c r="L71" s="28">
        <f t="shared" si="8"/>
        <v>0</v>
      </c>
      <c r="M71" s="63">
        <f>H71-I71-J71-K71</f>
        <v>0</v>
      </c>
    </row>
    <row r="72" spans="1:13" ht="15.75">
      <c r="A72" s="21" t="s">
        <v>102</v>
      </c>
      <c r="B72" s="37" t="s">
        <v>103</v>
      </c>
      <c r="C72" s="22" t="s">
        <v>233</v>
      </c>
      <c r="D72" s="22" t="s">
        <v>316</v>
      </c>
      <c r="E72" s="24">
        <f t="shared" si="6"/>
        <v>51840586</v>
      </c>
      <c r="F72" s="24">
        <f t="shared" si="7"/>
        <v>51940586</v>
      </c>
      <c r="G72" s="24">
        <v>2</v>
      </c>
      <c r="H72" s="25">
        <v>3215</v>
      </c>
      <c r="I72" s="24">
        <v>453</v>
      </c>
      <c r="J72" s="24">
        <v>0</v>
      </c>
      <c r="K72" s="24">
        <v>2713</v>
      </c>
      <c r="L72" s="22">
        <f t="shared" si="8"/>
        <v>37</v>
      </c>
      <c r="M72" s="57">
        <v>12</v>
      </c>
    </row>
    <row r="73" spans="1:13" ht="15.75">
      <c r="A73" s="21" t="s">
        <v>104</v>
      </c>
      <c r="B73" s="37" t="s">
        <v>36</v>
      </c>
      <c r="C73" s="22" t="s">
        <v>264</v>
      </c>
      <c r="D73" s="22" t="s">
        <v>317</v>
      </c>
      <c r="E73" s="24">
        <f t="shared" si="6"/>
        <v>2672358</v>
      </c>
      <c r="F73" s="24">
        <f t="shared" si="7"/>
        <v>2772358</v>
      </c>
      <c r="G73" s="24">
        <v>2</v>
      </c>
      <c r="H73" s="25">
        <v>3211</v>
      </c>
      <c r="I73" s="24">
        <v>258</v>
      </c>
      <c r="J73" s="24">
        <v>0</v>
      </c>
      <c r="K73" s="24">
        <v>2908</v>
      </c>
      <c r="L73" s="22">
        <f t="shared" si="8"/>
        <v>32</v>
      </c>
      <c r="M73" s="57">
        <v>13</v>
      </c>
    </row>
    <row r="74" spans="1:13" ht="15.75">
      <c r="A74" s="21" t="s">
        <v>105</v>
      </c>
      <c r="B74" s="37" t="s">
        <v>106</v>
      </c>
      <c r="C74" s="22" t="s">
        <v>313</v>
      </c>
      <c r="D74" s="22" t="s">
        <v>318</v>
      </c>
      <c r="E74" s="24">
        <f t="shared" si="6"/>
        <v>37207404</v>
      </c>
      <c r="F74" s="24">
        <f t="shared" si="7"/>
        <v>37307404</v>
      </c>
      <c r="G74" s="24">
        <v>2</v>
      </c>
      <c r="H74" s="25">
        <v>3475</v>
      </c>
      <c r="I74" s="24">
        <v>433</v>
      </c>
      <c r="J74" s="24">
        <v>0</v>
      </c>
      <c r="K74" s="24">
        <v>3014</v>
      </c>
      <c r="L74" s="22">
        <f t="shared" si="8"/>
        <v>20</v>
      </c>
      <c r="M74" s="57">
        <v>8</v>
      </c>
    </row>
    <row r="75" spans="1:13" ht="15.75">
      <c r="A75" s="21" t="s">
        <v>107</v>
      </c>
      <c r="B75" s="37" t="s">
        <v>108</v>
      </c>
      <c r="C75" s="22" t="s">
        <v>319</v>
      </c>
      <c r="D75" s="22" t="s">
        <v>320</v>
      </c>
      <c r="E75" s="24">
        <f t="shared" si="6"/>
        <v>54627008</v>
      </c>
      <c r="F75" s="24">
        <f t="shared" si="7"/>
        <v>54727008</v>
      </c>
      <c r="G75" s="24">
        <v>2</v>
      </c>
      <c r="H75" s="25">
        <v>2595</v>
      </c>
      <c r="I75" s="24">
        <v>144</v>
      </c>
      <c r="J75" s="24">
        <v>0</v>
      </c>
      <c r="K75" s="24">
        <v>2419</v>
      </c>
      <c r="L75" s="22">
        <f t="shared" si="8"/>
        <v>25</v>
      </c>
      <c r="M75" s="57">
        <v>7</v>
      </c>
    </row>
    <row r="76" spans="1:13" ht="15.75">
      <c r="A76" s="21" t="s">
        <v>109</v>
      </c>
      <c r="B76" s="37" t="s">
        <v>634</v>
      </c>
      <c r="C76" s="22" t="s">
        <v>237</v>
      </c>
      <c r="D76" s="22" t="s">
        <v>321</v>
      </c>
      <c r="E76" s="24">
        <f t="shared" si="6"/>
        <v>22363232</v>
      </c>
      <c r="F76" s="24">
        <f t="shared" si="7"/>
        <v>22463232</v>
      </c>
      <c r="G76" s="24">
        <v>2</v>
      </c>
      <c r="H76" s="25">
        <v>3784</v>
      </c>
      <c r="I76" s="24">
        <v>309</v>
      </c>
      <c r="J76" s="24">
        <v>0</v>
      </c>
      <c r="K76" s="24">
        <v>3353</v>
      </c>
      <c r="L76" s="22">
        <f t="shared" si="8"/>
        <v>111</v>
      </c>
      <c r="M76" s="57">
        <v>11</v>
      </c>
    </row>
    <row r="77" spans="1:13" ht="15.75">
      <c r="A77" s="21" t="s">
        <v>110</v>
      </c>
      <c r="B77" s="37" t="s">
        <v>111</v>
      </c>
      <c r="C77" s="22" t="s">
        <v>269</v>
      </c>
      <c r="D77" s="22" t="s">
        <v>322</v>
      </c>
      <c r="E77" s="24">
        <f t="shared" si="6"/>
        <v>44973330</v>
      </c>
      <c r="F77" s="24">
        <f t="shared" si="7"/>
        <v>45073330</v>
      </c>
      <c r="G77" s="24">
        <v>2</v>
      </c>
      <c r="H77" s="25">
        <v>3005</v>
      </c>
      <c r="I77" s="24">
        <v>324</v>
      </c>
      <c r="J77" s="24">
        <v>0</v>
      </c>
      <c r="K77" s="24">
        <v>2642</v>
      </c>
      <c r="L77" s="22">
        <f t="shared" si="8"/>
        <v>34</v>
      </c>
      <c r="M77" s="57">
        <v>5</v>
      </c>
    </row>
    <row r="78" spans="1:13" ht="15.75">
      <c r="A78" s="21" t="s">
        <v>112</v>
      </c>
      <c r="B78" s="37" t="s">
        <v>113</v>
      </c>
      <c r="C78" s="22" t="s">
        <v>323</v>
      </c>
      <c r="D78" s="22" t="s">
        <v>324</v>
      </c>
      <c r="E78" s="24">
        <f t="shared" si="6"/>
        <v>80784947</v>
      </c>
      <c r="F78" s="24">
        <f t="shared" si="7"/>
        <v>80884947</v>
      </c>
      <c r="G78" s="24">
        <v>2</v>
      </c>
      <c r="H78" s="25">
        <v>3202</v>
      </c>
      <c r="I78" s="24">
        <v>183</v>
      </c>
      <c r="J78" s="24">
        <v>0</v>
      </c>
      <c r="K78" s="24">
        <v>2837</v>
      </c>
      <c r="L78" s="22">
        <f t="shared" si="8"/>
        <v>157</v>
      </c>
      <c r="M78" s="57">
        <v>25</v>
      </c>
    </row>
    <row r="79" spans="1:13" ht="15.75">
      <c r="A79" s="21" t="s">
        <v>114</v>
      </c>
      <c r="B79" s="37" t="s">
        <v>4</v>
      </c>
      <c r="C79" s="22" t="s">
        <v>235</v>
      </c>
      <c r="D79" s="22" t="s">
        <v>325</v>
      </c>
      <c r="E79" s="24">
        <f t="shared" si="6"/>
        <v>350201</v>
      </c>
      <c r="F79" s="24">
        <f t="shared" si="7"/>
        <v>450201</v>
      </c>
      <c r="G79" s="24">
        <v>2</v>
      </c>
      <c r="H79" s="25">
        <v>3449</v>
      </c>
      <c r="I79" s="24">
        <v>360</v>
      </c>
      <c r="J79" s="24">
        <v>0</v>
      </c>
      <c r="K79" s="24">
        <v>2958</v>
      </c>
      <c r="L79" s="22">
        <f t="shared" si="8"/>
        <v>116</v>
      </c>
      <c r="M79" s="57">
        <v>15</v>
      </c>
    </row>
    <row r="80" spans="1:13" ht="15.75">
      <c r="A80" s="21" t="s">
        <v>115</v>
      </c>
      <c r="B80" s="37" t="s">
        <v>116</v>
      </c>
      <c r="C80" s="22" t="s">
        <v>233</v>
      </c>
      <c r="D80" s="22" t="s">
        <v>326</v>
      </c>
      <c r="E80" s="24">
        <f t="shared" si="6"/>
        <v>49329127</v>
      </c>
      <c r="F80" s="24">
        <f t="shared" si="7"/>
        <v>49429127</v>
      </c>
      <c r="G80" s="24">
        <v>2</v>
      </c>
      <c r="H80" s="25">
        <v>3446</v>
      </c>
      <c r="I80" s="24">
        <v>494</v>
      </c>
      <c r="J80" s="24">
        <v>0</v>
      </c>
      <c r="K80" s="24">
        <v>2831</v>
      </c>
      <c r="L80" s="22">
        <f t="shared" si="8"/>
        <v>111</v>
      </c>
      <c r="M80" s="57">
        <v>10</v>
      </c>
    </row>
    <row r="81" spans="1:13" ht="15.75">
      <c r="A81" s="21" t="s">
        <v>117</v>
      </c>
      <c r="B81" s="37" t="s">
        <v>118</v>
      </c>
      <c r="C81" s="22" t="s">
        <v>264</v>
      </c>
      <c r="D81" s="22" t="s">
        <v>327</v>
      </c>
      <c r="E81" s="24">
        <f t="shared" si="6"/>
        <v>19695485</v>
      </c>
      <c r="F81" s="24">
        <f t="shared" si="7"/>
        <v>19795485</v>
      </c>
      <c r="G81" s="24">
        <v>2</v>
      </c>
      <c r="H81" s="25">
        <v>3102</v>
      </c>
      <c r="I81" s="24">
        <v>341</v>
      </c>
      <c r="J81" s="24">
        <v>0</v>
      </c>
      <c r="K81" s="24">
        <v>2737</v>
      </c>
      <c r="L81" s="22">
        <f t="shared" si="8"/>
        <v>20</v>
      </c>
      <c r="M81" s="57">
        <v>4</v>
      </c>
    </row>
    <row r="82" spans="1:13" ht="15.75">
      <c r="A82" s="21" t="s">
        <v>119</v>
      </c>
      <c r="B82" s="37" t="s">
        <v>120</v>
      </c>
      <c r="C82" s="22" t="s">
        <v>319</v>
      </c>
      <c r="D82" s="22" t="s">
        <v>328</v>
      </c>
      <c r="E82" s="24">
        <f t="shared" si="6"/>
        <v>54646211</v>
      </c>
      <c r="F82" s="24">
        <f t="shared" si="7"/>
        <v>54746211</v>
      </c>
      <c r="G82" s="24">
        <v>2</v>
      </c>
      <c r="H82" s="25">
        <v>2590</v>
      </c>
      <c r="I82" s="24">
        <v>136</v>
      </c>
      <c r="J82" s="24">
        <v>0</v>
      </c>
      <c r="K82" s="24">
        <v>2426</v>
      </c>
      <c r="L82" s="22">
        <f t="shared" si="8"/>
        <v>21</v>
      </c>
      <c r="M82" s="57">
        <v>7</v>
      </c>
    </row>
    <row r="83" spans="1:13" ht="15.75">
      <c r="A83" s="21" t="s">
        <v>121</v>
      </c>
      <c r="B83" s="37" t="s">
        <v>4</v>
      </c>
      <c r="C83" s="22" t="s">
        <v>235</v>
      </c>
      <c r="D83" s="22" t="s">
        <v>329</v>
      </c>
      <c r="E83" s="24">
        <f t="shared" si="6"/>
        <v>343366</v>
      </c>
      <c r="F83" s="24">
        <f t="shared" si="7"/>
        <v>443366</v>
      </c>
      <c r="G83" s="24">
        <v>2</v>
      </c>
      <c r="H83" s="25">
        <v>3439</v>
      </c>
      <c r="I83" s="24">
        <v>368</v>
      </c>
      <c r="J83" s="24">
        <v>0</v>
      </c>
      <c r="K83" s="24">
        <v>2946</v>
      </c>
      <c r="L83" s="22">
        <f t="shared" si="8"/>
        <v>110</v>
      </c>
      <c r="M83" s="57">
        <v>15</v>
      </c>
    </row>
    <row r="84" spans="1:13" ht="15.75">
      <c r="A84" s="21" t="s">
        <v>122</v>
      </c>
      <c r="B84" s="37" t="s">
        <v>123</v>
      </c>
      <c r="C84" s="22" t="s">
        <v>330</v>
      </c>
      <c r="D84" s="22" t="s">
        <v>331</v>
      </c>
      <c r="E84" s="24">
        <f t="shared" si="6"/>
        <v>30435684</v>
      </c>
      <c r="F84" s="24">
        <f t="shared" si="7"/>
        <v>30535684</v>
      </c>
      <c r="G84" s="24">
        <v>2</v>
      </c>
      <c r="H84" s="25">
        <v>2466</v>
      </c>
      <c r="I84" s="24">
        <v>274</v>
      </c>
      <c r="J84" s="24">
        <v>0</v>
      </c>
      <c r="K84" s="24">
        <v>2187</v>
      </c>
      <c r="L84" s="22">
        <f t="shared" si="8"/>
        <v>2</v>
      </c>
      <c r="M84" s="57">
        <v>3</v>
      </c>
    </row>
    <row r="85" spans="1:13" ht="15.75">
      <c r="A85" s="21" t="s">
        <v>124</v>
      </c>
      <c r="B85" s="37" t="s">
        <v>125</v>
      </c>
      <c r="C85" s="22" t="s">
        <v>269</v>
      </c>
      <c r="D85" s="22" t="s">
        <v>332</v>
      </c>
      <c r="E85" s="24">
        <f t="shared" si="6"/>
        <v>110688836</v>
      </c>
      <c r="F85" s="24">
        <f t="shared" si="7"/>
        <v>110788836</v>
      </c>
      <c r="G85" s="24">
        <v>2</v>
      </c>
      <c r="H85" s="25">
        <v>2797</v>
      </c>
      <c r="I85" s="24">
        <v>154</v>
      </c>
      <c r="J85" s="24">
        <v>0</v>
      </c>
      <c r="K85" s="24">
        <v>2634</v>
      </c>
      <c r="L85" s="22">
        <f t="shared" si="8"/>
        <v>4</v>
      </c>
      <c r="M85" s="57">
        <v>5</v>
      </c>
    </row>
    <row r="86" spans="1:13" ht="15.75">
      <c r="A86" s="21" t="s">
        <v>126</v>
      </c>
      <c r="B86" s="37" t="s">
        <v>127</v>
      </c>
      <c r="C86" s="22" t="s">
        <v>235</v>
      </c>
      <c r="D86" s="22" t="s">
        <v>333</v>
      </c>
      <c r="E86" s="24">
        <f t="shared" si="6"/>
        <v>74812702</v>
      </c>
      <c r="F86" s="24">
        <f t="shared" si="7"/>
        <v>74912702</v>
      </c>
      <c r="G86" s="24">
        <v>2</v>
      </c>
      <c r="H86" s="25">
        <v>2550</v>
      </c>
      <c r="I86" s="24">
        <v>89</v>
      </c>
      <c r="J86" s="24">
        <v>0</v>
      </c>
      <c r="K86" s="24">
        <v>2399</v>
      </c>
      <c r="L86" s="22">
        <f t="shared" si="8"/>
        <v>57</v>
      </c>
      <c r="M86" s="57">
        <v>5</v>
      </c>
    </row>
    <row r="87" spans="1:13" ht="15.75">
      <c r="A87" s="21" t="s">
        <v>128</v>
      </c>
      <c r="B87" s="37" t="s">
        <v>129</v>
      </c>
      <c r="C87" s="22" t="s">
        <v>334</v>
      </c>
      <c r="D87" s="22" t="s">
        <v>335</v>
      </c>
      <c r="E87" s="24">
        <f t="shared" si="6"/>
        <v>40091041</v>
      </c>
      <c r="F87" s="24">
        <f t="shared" si="7"/>
        <v>40191041</v>
      </c>
      <c r="G87" s="24">
        <v>2</v>
      </c>
      <c r="H87" s="25">
        <v>3021</v>
      </c>
      <c r="I87" s="24">
        <v>314</v>
      </c>
      <c r="J87" s="24">
        <v>0</v>
      </c>
      <c r="K87" s="24">
        <v>2676</v>
      </c>
      <c r="L87" s="22">
        <f t="shared" si="8"/>
        <v>27</v>
      </c>
      <c r="M87" s="57">
        <v>4</v>
      </c>
    </row>
    <row r="88" spans="1:13" ht="15.75">
      <c r="A88" s="21" t="s">
        <v>130</v>
      </c>
      <c r="B88" s="37" t="s">
        <v>123</v>
      </c>
      <c r="C88" s="22" t="s">
        <v>330</v>
      </c>
      <c r="D88" s="22" t="s">
        <v>336</v>
      </c>
      <c r="E88" s="24">
        <f t="shared" si="6"/>
        <v>30438321</v>
      </c>
      <c r="F88" s="24">
        <f t="shared" si="7"/>
        <v>30538321</v>
      </c>
      <c r="G88" s="24">
        <v>2</v>
      </c>
      <c r="H88" s="25">
        <v>2474</v>
      </c>
      <c r="I88" s="24">
        <v>277</v>
      </c>
      <c r="J88" s="24">
        <v>0</v>
      </c>
      <c r="K88" s="24">
        <v>2192</v>
      </c>
      <c r="L88" s="22">
        <f t="shared" si="8"/>
        <v>2</v>
      </c>
      <c r="M88" s="57">
        <v>3</v>
      </c>
    </row>
    <row r="89" spans="1:13" ht="15.75">
      <c r="A89" s="21" t="s">
        <v>131</v>
      </c>
      <c r="B89" s="37" t="s">
        <v>132</v>
      </c>
      <c r="C89" s="22" t="s">
        <v>255</v>
      </c>
      <c r="D89" s="22" t="s">
        <v>337</v>
      </c>
      <c r="E89" s="24">
        <f t="shared" si="6"/>
        <v>73591810</v>
      </c>
      <c r="F89" s="24">
        <f t="shared" si="7"/>
        <v>73691810</v>
      </c>
      <c r="G89" s="24">
        <v>2</v>
      </c>
      <c r="H89" s="25">
        <v>3165</v>
      </c>
      <c r="I89" s="24">
        <v>293</v>
      </c>
      <c r="J89" s="24">
        <v>0</v>
      </c>
      <c r="K89" s="24">
        <v>2827</v>
      </c>
      <c r="L89" s="22">
        <f t="shared" si="8"/>
        <v>39</v>
      </c>
      <c r="M89" s="57">
        <v>6</v>
      </c>
    </row>
    <row r="90" spans="1:13" ht="15.75">
      <c r="A90" s="21" t="s">
        <v>133</v>
      </c>
      <c r="B90" s="37" t="s">
        <v>134</v>
      </c>
      <c r="C90" s="22" t="s">
        <v>338</v>
      </c>
      <c r="D90" s="22" t="s">
        <v>339</v>
      </c>
      <c r="E90" s="24">
        <f t="shared" si="6"/>
        <v>50262491</v>
      </c>
      <c r="F90" s="24">
        <f t="shared" si="7"/>
        <v>50362491</v>
      </c>
      <c r="G90" s="24">
        <v>2</v>
      </c>
      <c r="H90" s="25">
        <v>3408</v>
      </c>
      <c r="I90" s="24">
        <v>403</v>
      </c>
      <c r="J90" s="24">
        <v>0</v>
      </c>
      <c r="K90" s="24">
        <v>2900</v>
      </c>
      <c r="L90" s="22">
        <f t="shared" si="8"/>
        <v>92</v>
      </c>
      <c r="M90" s="57">
        <v>13</v>
      </c>
    </row>
    <row r="91" spans="1:13" ht="15.75">
      <c r="A91" s="21" t="s">
        <v>135</v>
      </c>
      <c r="B91" s="37" t="s">
        <v>136</v>
      </c>
      <c r="C91" s="22" t="s">
        <v>233</v>
      </c>
      <c r="D91" s="22" t="s">
        <v>340</v>
      </c>
      <c r="E91" s="24">
        <f t="shared" si="6"/>
        <v>2044327</v>
      </c>
      <c r="F91" s="24">
        <f t="shared" si="7"/>
        <v>2144327</v>
      </c>
      <c r="G91" s="24">
        <v>2</v>
      </c>
      <c r="H91" s="25">
        <v>4128</v>
      </c>
      <c r="I91" s="24">
        <v>400</v>
      </c>
      <c r="J91" s="24">
        <v>0</v>
      </c>
      <c r="K91" s="24">
        <v>3660</v>
      </c>
      <c r="L91" s="22">
        <f t="shared" si="8"/>
        <v>64</v>
      </c>
      <c r="M91" s="57">
        <v>4</v>
      </c>
    </row>
    <row r="92" spans="1:13" ht="15.75">
      <c r="A92" s="21" t="s">
        <v>137</v>
      </c>
      <c r="B92" s="37" t="s">
        <v>138</v>
      </c>
      <c r="C92" s="22" t="s">
        <v>255</v>
      </c>
      <c r="D92" s="22" t="s">
        <v>341</v>
      </c>
      <c r="E92" s="24">
        <f t="shared" si="6"/>
        <v>53117407</v>
      </c>
      <c r="F92" s="24">
        <f t="shared" si="7"/>
        <v>53217407</v>
      </c>
      <c r="G92" s="24">
        <v>2</v>
      </c>
      <c r="H92" s="25">
        <v>2693</v>
      </c>
      <c r="I92" s="24">
        <v>107</v>
      </c>
      <c r="J92" s="24">
        <v>0</v>
      </c>
      <c r="K92" s="24">
        <v>2379</v>
      </c>
      <c r="L92" s="22">
        <f t="shared" si="8"/>
        <v>199</v>
      </c>
      <c r="M92" s="57">
        <v>8</v>
      </c>
    </row>
    <row r="93" spans="1:13" ht="15.75">
      <c r="A93" s="21" t="s">
        <v>139</v>
      </c>
      <c r="B93" s="37" t="s">
        <v>44</v>
      </c>
      <c r="C93" s="22" t="s">
        <v>269</v>
      </c>
      <c r="D93" s="22" t="s">
        <v>342</v>
      </c>
      <c r="E93" s="24">
        <f t="shared" si="6"/>
        <v>44970087</v>
      </c>
      <c r="F93" s="24">
        <f t="shared" si="7"/>
        <v>45070087</v>
      </c>
      <c r="G93" s="24">
        <v>2</v>
      </c>
      <c r="H93" s="25">
        <v>3026</v>
      </c>
      <c r="I93" s="24">
        <v>330</v>
      </c>
      <c r="J93" s="24">
        <v>0</v>
      </c>
      <c r="K93" s="24">
        <v>2655</v>
      </c>
      <c r="L93" s="22">
        <f t="shared" si="8"/>
        <v>35</v>
      </c>
      <c r="M93" s="57">
        <v>6</v>
      </c>
    </row>
    <row r="94" spans="1:13" ht="15.75">
      <c r="A94" s="21" t="s">
        <v>140</v>
      </c>
      <c r="B94" s="37" t="s">
        <v>141</v>
      </c>
      <c r="C94" s="22" t="s">
        <v>319</v>
      </c>
      <c r="D94" s="22" t="s">
        <v>343</v>
      </c>
      <c r="E94" s="24">
        <f t="shared" si="6"/>
        <v>11848285</v>
      </c>
      <c r="F94" s="24">
        <f t="shared" si="7"/>
        <v>11948285</v>
      </c>
      <c r="G94" s="24">
        <v>2</v>
      </c>
      <c r="H94" s="25">
        <v>3123</v>
      </c>
      <c r="I94" s="24">
        <v>394</v>
      </c>
      <c r="J94" s="24">
        <v>0</v>
      </c>
      <c r="K94" s="24">
        <v>2713</v>
      </c>
      <c r="L94" s="22">
        <f t="shared" si="8"/>
        <v>11</v>
      </c>
      <c r="M94" s="57">
        <v>5</v>
      </c>
    </row>
    <row r="95" spans="1:13" ht="15.75">
      <c r="A95" s="21" t="s">
        <v>142</v>
      </c>
      <c r="B95" s="37" t="s">
        <v>143</v>
      </c>
      <c r="C95" s="22" t="s">
        <v>269</v>
      </c>
      <c r="D95" s="22" t="s">
        <v>344</v>
      </c>
      <c r="E95" s="24">
        <f t="shared" si="6"/>
        <v>27143709</v>
      </c>
      <c r="F95" s="24">
        <f t="shared" si="7"/>
        <v>27243709</v>
      </c>
      <c r="G95" s="24">
        <v>2</v>
      </c>
      <c r="H95" s="25">
        <v>2790</v>
      </c>
      <c r="I95" s="24">
        <v>203</v>
      </c>
      <c r="J95" s="24">
        <v>0</v>
      </c>
      <c r="K95" s="24">
        <v>2562</v>
      </c>
      <c r="L95" s="22">
        <f t="shared" si="8"/>
        <v>18</v>
      </c>
      <c r="M95" s="57">
        <v>7</v>
      </c>
    </row>
    <row r="96" spans="1:13" ht="15.75">
      <c r="A96" s="21" t="s">
        <v>144</v>
      </c>
      <c r="B96" s="37" t="s">
        <v>145</v>
      </c>
      <c r="C96" s="22" t="s">
        <v>269</v>
      </c>
      <c r="D96" s="22" t="s">
        <v>345</v>
      </c>
      <c r="E96" s="24">
        <f t="shared" si="6"/>
        <v>5407226</v>
      </c>
      <c r="F96" s="24">
        <f t="shared" si="7"/>
        <v>5507226</v>
      </c>
      <c r="G96" s="24">
        <v>2</v>
      </c>
      <c r="H96" s="25">
        <v>3921</v>
      </c>
      <c r="I96" s="24">
        <v>323</v>
      </c>
      <c r="J96" s="24">
        <v>0</v>
      </c>
      <c r="K96" s="24">
        <v>3503</v>
      </c>
      <c r="L96" s="22">
        <f t="shared" si="8"/>
        <v>71</v>
      </c>
      <c r="M96" s="57">
        <v>24</v>
      </c>
    </row>
    <row r="97" spans="1:13" ht="15.75">
      <c r="A97" s="21" t="s">
        <v>146</v>
      </c>
      <c r="B97" s="37" t="s">
        <v>38</v>
      </c>
      <c r="C97" s="22" t="s">
        <v>253</v>
      </c>
      <c r="D97" s="22" t="s">
        <v>346</v>
      </c>
      <c r="E97" s="24">
        <f t="shared" si="6"/>
        <v>15432754</v>
      </c>
      <c r="F97" s="24">
        <f t="shared" si="7"/>
        <v>15532754</v>
      </c>
      <c r="G97" s="24">
        <v>2</v>
      </c>
      <c r="H97" s="25">
        <v>3332</v>
      </c>
      <c r="I97" s="24">
        <v>457</v>
      </c>
      <c r="J97" s="24">
        <v>0</v>
      </c>
      <c r="K97" s="24">
        <v>2694</v>
      </c>
      <c r="L97" s="22">
        <f t="shared" si="8"/>
        <v>168</v>
      </c>
      <c r="M97" s="57">
        <v>13</v>
      </c>
    </row>
    <row r="98" spans="1:13" ht="15.75">
      <c r="A98" s="21" t="s">
        <v>147</v>
      </c>
      <c r="B98" s="37" t="s">
        <v>123</v>
      </c>
      <c r="C98" s="22" t="s">
        <v>330</v>
      </c>
      <c r="D98" s="22" t="s">
        <v>347</v>
      </c>
      <c r="E98" s="24">
        <f t="shared" si="6"/>
        <v>30435486</v>
      </c>
      <c r="F98" s="24">
        <f t="shared" si="7"/>
        <v>30535486</v>
      </c>
      <c r="G98" s="24">
        <v>2</v>
      </c>
      <c r="H98" s="25">
        <v>2462</v>
      </c>
      <c r="I98" s="24">
        <v>275</v>
      </c>
      <c r="J98" s="24">
        <v>0</v>
      </c>
      <c r="K98" s="24">
        <v>2182</v>
      </c>
      <c r="L98" s="22">
        <f t="shared" si="8"/>
        <v>2</v>
      </c>
      <c r="M98" s="57">
        <v>3</v>
      </c>
    </row>
    <row r="99" spans="1:13" ht="15.75">
      <c r="A99" s="21" t="s">
        <v>148</v>
      </c>
      <c r="B99" s="37" t="s">
        <v>149</v>
      </c>
      <c r="C99" s="22" t="s">
        <v>253</v>
      </c>
      <c r="D99" s="22" t="s">
        <v>348</v>
      </c>
      <c r="E99" s="24">
        <f t="shared" si="6"/>
        <v>2111887</v>
      </c>
      <c r="F99" s="24">
        <f t="shared" si="7"/>
        <v>2211887</v>
      </c>
      <c r="G99" s="24">
        <v>2</v>
      </c>
      <c r="H99" s="25">
        <v>3650</v>
      </c>
      <c r="I99" s="24">
        <v>264</v>
      </c>
      <c r="J99" s="24">
        <v>0</v>
      </c>
      <c r="K99" s="24">
        <v>3339</v>
      </c>
      <c r="L99" s="22">
        <f t="shared" si="8"/>
        <v>34</v>
      </c>
      <c r="M99" s="57">
        <v>13</v>
      </c>
    </row>
    <row r="100" spans="1:13" ht="15.75">
      <c r="A100" s="21" t="s">
        <v>150</v>
      </c>
      <c r="B100" s="37" t="s">
        <v>23</v>
      </c>
      <c r="C100" s="22" t="s">
        <v>253</v>
      </c>
      <c r="D100" s="22" t="s">
        <v>349</v>
      </c>
      <c r="E100" s="24">
        <f t="shared" ref="E100:E131" si="9">D100 - 50000</f>
        <v>92896132</v>
      </c>
      <c r="F100" s="24">
        <f t="shared" ref="F100:F131" si="10">D100+50000</f>
        <v>92996132</v>
      </c>
      <c r="G100" s="24">
        <v>2</v>
      </c>
      <c r="H100" s="25">
        <v>2606</v>
      </c>
      <c r="I100" s="24">
        <v>164</v>
      </c>
      <c r="J100" s="24">
        <v>0</v>
      </c>
      <c r="K100" s="24">
        <v>2366</v>
      </c>
      <c r="L100" s="22">
        <f t="shared" ref="L100:L131" si="11">H100-I100-J100-K100-M100</f>
        <v>66</v>
      </c>
      <c r="M100" s="57">
        <v>10</v>
      </c>
    </row>
    <row r="101" spans="1:13" ht="15.75">
      <c r="A101" s="21" t="s">
        <v>151</v>
      </c>
      <c r="B101" s="37" t="s">
        <v>125</v>
      </c>
      <c r="C101" s="22" t="s">
        <v>269</v>
      </c>
      <c r="D101" s="22" t="s">
        <v>350</v>
      </c>
      <c r="E101" s="24">
        <f t="shared" si="9"/>
        <v>110681202</v>
      </c>
      <c r="F101" s="24">
        <f t="shared" si="10"/>
        <v>110781202</v>
      </c>
      <c r="G101" s="24">
        <v>2</v>
      </c>
      <c r="H101" s="25">
        <v>2810</v>
      </c>
      <c r="I101" s="24">
        <v>161</v>
      </c>
      <c r="J101" s="24">
        <v>0</v>
      </c>
      <c r="K101" s="24">
        <v>2638</v>
      </c>
      <c r="L101" s="22">
        <f t="shared" si="11"/>
        <v>5</v>
      </c>
      <c r="M101" s="57">
        <v>6</v>
      </c>
    </row>
    <row r="102" spans="1:13" ht="15.75">
      <c r="A102" s="21" t="s">
        <v>152</v>
      </c>
      <c r="B102" s="37" t="s">
        <v>153</v>
      </c>
      <c r="C102" s="22" t="s">
        <v>269</v>
      </c>
      <c r="D102" s="22" t="s">
        <v>351</v>
      </c>
      <c r="E102" s="24">
        <f t="shared" si="9"/>
        <v>47968531</v>
      </c>
      <c r="F102" s="24">
        <f t="shared" si="10"/>
        <v>48068531</v>
      </c>
      <c r="G102" s="24">
        <v>2</v>
      </c>
      <c r="H102" s="25">
        <v>2980</v>
      </c>
      <c r="I102" s="24">
        <v>250</v>
      </c>
      <c r="J102" s="24">
        <v>0</v>
      </c>
      <c r="K102" s="24">
        <v>2678</v>
      </c>
      <c r="L102" s="22">
        <f t="shared" si="11"/>
        <v>48</v>
      </c>
      <c r="M102" s="57">
        <v>4</v>
      </c>
    </row>
    <row r="103" spans="1:13" ht="15.75">
      <c r="A103" s="21" t="s">
        <v>154</v>
      </c>
      <c r="B103" s="37" t="s">
        <v>23</v>
      </c>
      <c r="C103" s="22" t="s">
        <v>253</v>
      </c>
      <c r="D103" s="22" t="s">
        <v>352</v>
      </c>
      <c r="E103" s="24">
        <f t="shared" si="9"/>
        <v>92895668</v>
      </c>
      <c r="F103" s="24">
        <f t="shared" si="10"/>
        <v>92995668</v>
      </c>
      <c r="G103" s="24">
        <v>2</v>
      </c>
      <c r="H103" s="25">
        <v>2606</v>
      </c>
      <c r="I103" s="24">
        <v>163</v>
      </c>
      <c r="J103" s="24">
        <v>0</v>
      </c>
      <c r="K103" s="24">
        <v>2367</v>
      </c>
      <c r="L103" s="22">
        <f t="shared" si="11"/>
        <v>67</v>
      </c>
      <c r="M103" s="57">
        <v>9</v>
      </c>
    </row>
    <row r="104" spans="1:13" ht="15.75">
      <c r="A104" s="21" t="s">
        <v>155</v>
      </c>
      <c r="B104" s="37" t="s">
        <v>32</v>
      </c>
      <c r="C104" s="22" t="s">
        <v>260</v>
      </c>
      <c r="D104" s="22" t="s">
        <v>353</v>
      </c>
      <c r="E104" s="24">
        <f t="shared" si="9"/>
        <v>74177441</v>
      </c>
      <c r="F104" s="24">
        <f t="shared" si="10"/>
        <v>74277441</v>
      </c>
      <c r="G104" s="24">
        <v>2</v>
      </c>
      <c r="H104" s="25">
        <v>2787</v>
      </c>
      <c r="I104" s="24">
        <v>299</v>
      </c>
      <c r="J104" s="24">
        <v>0</v>
      </c>
      <c r="K104" s="24">
        <v>2456</v>
      </c>
      <c r="L104" s="22">
        <f t="shared" si="11"/>
        <v>27</v>
      </c>
      <c r="M104" s="57">
        <v>5</v>
      </c>
    </row>
    <row r="105" spans="1:13" ht="15.75">
      <c r="A105" s="21" t="s">
        <v>156</v>
      </c>
      <c r="B105" s="37" t="s">
        <v>157</v>
      </c>
      <c r="C105" s="22" t="s">
        <v>278</v>
      </c>
      <c r="D105" s="22" t="s">
        <v>354</v>
      </c>
      <c r="E105" s="24">
        <f t="shared" si="9"/>
        <v>74877688</v>
      </c>
      <c r="F105" s="24">
        <f t="shared" si="10"/>
        <v>74977688</v>
      </c>
      <c r="G105" s="24">
        <v>2</v>
      </c>
      <c r="H105" s="25">
        <v>2418</v>
      </c>
      <c r="I105" s="24">
        <v>102</v>
      </c>
      <c r="J105" s="24">
        <v>0</v>
      </c>
      <c r="K105" s="24">
        <v>2291</v>
      </c>
      <c r="L105" s="22">
        <f t="shared" si="11"/>
        <v>22</v>
      </c>
      <c r="M105" s="57">
        <v>3</v>
      </c>
    </row>
    <row r="106" spans="1:13" ht="15.75">
      <c r="A106" s="21" t="s">
        <v>158</v>
      </c>
      <c r="B106" s="37" t="s">
        <v>4</v>
      </c>
      <c r="C106" s="22" t="s">
        <v>235</v>
      </c>
      <c r="D106" s="22" t="s">
        <v>355</v>
      </c>
      <c r="E106" s="24">
        <f t="shared" si="9"/>
        <v>271320</v>
      </c>
      <c r="F106" s="24">
        <f t="shared" si="10"/>
        <v>371320</v>
      </c>
      <c r="G106" s="24">
        <v>2</v>
      </c>
      <c r="H106" s="25">
        <v>3293</v>
      </c>
      <c r="I106" s="24">
        <v>403</v>
      </c>
      <c r="J106" s="24">
        <v>0</v>
      </c>
      <c r="K106" s="24">
        <v>2797</v>
      </c>
      <c r="L106" s="22">
        <f t="shared" si="11"/>
        <v>90</v>
      </c>
      <c r="M106" s="57">
        <v>3</v>
      </c>
    </row>
    <row r="107" spans="1:13" ht="15.75">
      <c r="A107" s="21" t="s">
        <v>159</v>
      </c>
      <c r="B107" s="37" t="s">
        <v>125</v>
      </c>
      <c r="C107" s="22" t="s">
        <v>269</v>
      </c>
      <c r="D107" s="22" t="s">
        <v>356</v>
      </c>
      <c r="E107" s="24">
        <f t="shared" si="9"/>
        <v>110688316</v>
      </c>
      <c r="F107" s="24">
        <f t="shared" si="10"/>
        <v>110788316</v>
      </c>
      <c r="G107" s="24">
        <v>2</v>
      </c>
      <c r="H107" s="25">
        <v>2802</v>
      </c>
      <c r="I107" s="24">
        <v>154</v>
      </c>
      <c r="J107" s="24">
        <v>0</v>
      </c>
      <c r="K107" s="24">
        <v>2639</v>
      </c>
      <c r="L107" s="22">
        <f t="shared" si="11"/>
        <v>4</v>
      </c>
      <c r="M107" s="57">
        <v>5</v>
      </c>
    </row>
    <row r="108" spans="1:13" ht="15.75">
      <c r="A108" s="21" t="s">
        <v>160</v>
      </c>
      <c r="B108" s="37" t="s">
        <v>4</v>
      </c>
      <c r="C108" s="22" t="s">
        <v>235</v>
      </c>
      <c r="D108" s="22" t="s">
        <v>357</v>
      </c>
      <c r="E108" s="24">
        <f t="shared" si="9"/>
        <v>318843</v>
      </c>
      <c r="F108" s="24">
        <f t="shared" si="10"/>
        <v>418843</v>
      </c>
      <c r="G108" s="24">
        <v>2</v>
      </c>
      <c r="H108" s="25">
        <v>3082</v>
      </c>
      <c r="I108" s="24">
        <v>359</v>
      </c>
      <c r="J108" s="24">
        <v>0</v>
      </c>
      <c r="K108" s="24">
        <v>2652</v>
      </c>
      <c r="L108" s="22">
        <f t="shared" si="11"/>
        <v>62</v>
      </c>
      <c r="M108" s="57">
        <v>9</v>
      </c>
    </row>
    <row r="109" spans="1:13" ht="15.75">
      <c r="A109" s="21" t="s">
        <v>161</v>
      </c>
      <c r="B109" s="37" t="s">
        <v>634</v>
      </c>
      <c r="C109" s="22" t="s">
        <v>235</v>
      </c>
      <c r="D109" s="22" t="s">
        <v>358</v>
      </c>
      <c r="E109" s="24">
        <f t="shared" si="9"/>
        <v>177320977</v>
      </c>
      <c r="F109" s="24">
        <f t="shared" si="10"/>
        <v>177420977</v>
      </c>
      <c r="G109" s="24">
        <v>2</v>
      </c>
      <c r="H109" s="25">
        <v>2644</v>
      </c>
      <c r="I109" s="24">
        <v>567</v>
      </c>
      <c r="J109" s="24">
        <v>0</v>
      </c>
      <c r="K109" s="24">
        <v>2060</v>
      </c>
      <c r="L109" s="22">
        <f t="shared" si="11"/>
        <v>12</v>
      </c>
      <c r="M109" s="57">
        <v>5</v>
      </c>
    </row>
    <row r="110" spans="1:13" ht="15.75">
      <c r="A110" s="21" t="s">
        <v>162</v>
      </c>
      <c r="B110" s="37" t="s">
        <v>634</v>
      </c>
      <c r="C110" s="22" t="s">
        <v>253</v>
      </c>
      <c r="D110" s="22" t="s">
        <v>359</v>
      </c>
      <c r="E110" s="24">
        <f t="shared" si="9"/>
        <v>9423751</v>
      </c>
      <c r="F110" s="24">
        <f t="shared" si="10"/>
        <v>9523751</v>
      </c>
      <c r="G110" s="24">
        <v>2</v>
      </c>
      <c r="H110" s="25">
        <v>3395</v>
      </c>
      <c r="I110" s="24">
        <v>483</v>
      </c>
      <c r="J110" s="24">
        <v>0</v>
      </c>
      <c r="K110" s="24">
        <v>2886</v>
      </c>
      <c r="L110" s="22">
        <f t="shared" si="11"/>
        <v>17</v>
      </c>
      <c r="M110" s="57">
        <v>9</v>
      </c>
    </row>
    <row r="111" spans="1:13" ht="15.75">
      <c r="A111" s="21" t="s">
        <v>163</v>
      </c>
      <c r="B111" s="37" t="s">
        <v>634</v>
      </c>
      <c r="C111" s="22" t="s">
        <v>260</v>
      </c>
      <c r="D111" s="22" t="s">
        <v>360</v>
      </c>
      <c r="E111" s="24">
        <f t="shared" si="9"/>
        <v>77417391</v>
      </c>
      <c r="F111" s="24">
        <f t="shared" si="10"/>
        <v>77517391</v>
      </c>
      <c r="G111" s="24">
        <v>2</v>
      </c>
      <c r="H111" s="25">
        <v>3110</v>
      </c>
      <c r="I111" s="24">
        <v>455</v>
      </c>
      <c r="J111" s="24">
        <v>0</v>
      </c>
      <c r="K111" s="24">
        <v>2624</v>
      </c>
      <c r="L111" s="22">
        <f t="shared" si="11"/>
        <v>24</v>
      </c>
      <c r="M111" s="57">
        <v>7</v>
      </c>
    </row>
    <row r="112" spans="1:13" ht="15.75">
      <c r="A112" s="21" t="s">
        <v>164</v>
      </c>
      <c r="B112" s="37" t="s">
        <v>165</v>
      </c>
      <c r="C112" s="22" t="s">
        <v>235</v>
      </c>
      <c r="D112" s="22" t="s">
        <v>361</v>
      </c>
      <c r="E112" s="24">
        <f t="shared" si="9"/>
        <v>31968602</v>
      </c>
      <c r="F112" s="24">
        <f t="shared" si="10"/>
        <v>32068602</v>
      </c>
      <c r="G112" s="24">
        <v>2</v>
      </c>
      <c r="H112" s="25">
        <v>3198</v>
      </c>
      <c r="I112" s="24">
        <v>456</v>
      </c>
      <c r="J112" s="24">
        <v>0</v>
      </c>
      <c r="K112" s="24">
        <v>2713</v>
      </c>
      <c r="L112" s="22">
        <f t="shared" si="11"/>
        <v>19</v>
      </c>
      <c r="M112" s="57">
        <v>10</v>
      </c>
    </row>
    <row r="113" spans="1:13" ht="15.75">
      <c r="A113" s="21" t="s">
        <v>166</v>
      </c>
      <c r="B113" s="37" t="s">
        <v>167</v>
      </c>
      <c r="C113" s="22" t="s">
        <v>330</v>
      </c>
      <c r="D113" s="22" t="s">
        <v>362</v>
      </c>
      <c r="E113" s="24">
        <f t="shared" si="9"/>
        <v>67012135</v>
      </c>
      <c r="F113" s="24">
        <f t="shared" si="10"/>
        <v>67112135</v>
      </c>
      <c r="G113" s="24">
        <v>2</v>
      </c>
      <c r="H113" s="25">
        <v>2495</v>
      </c>
      <c r="I113" s="24">
        <v>112</v>
      </c>
      <c r="J113" s="24">
        <v>0</v>
      </c>
      <c r="K113" s="24">
        <v>2381</v>
      </c>
      <c r="L113" s="22">
        <f t="shared" si="11"/>
        <v>0</v>
      </c>
      <c r="M113" s="57">
        <v>2</v>
      </c>
    </row>
    <row r="114" spans="1:13" ht="15.75">
      <c r="A114" s="21" t="s">
        <v>168</v>
      </c>
      <c r="B114" s="37" t="s">
        <v>634</v>
      </c>
      <c r="C114" s="22" t="s">
        <v>289</v>
      </c>
      <c r="D114" s="22" t="s">
        <v>363</v>
      </c>
      <c r="E114" s="24">
        <f t="shared" si="9"/>
        <v>29472838</v>
      </c>
      <c r="F114" s="24">
        <f t="shared" si="10"/>
        <v>29572838</v>
      </c>
      <c r="G114" s="24">
        <v>2</v>
      </c>
      <c r="H114" s="25">
        <v>3269</v>
      </c>
      <c r="I114" s="24">
        <v>157</v>
      </c>
      <c r="J114" s="24">
        <v>0</v>
      </c>
      <c r="K114" s="24">
        <v>2974</v>
      </c>
      <c r="L114" s="22">
        <f t="shared" si="11"/>
        <v>122</v>
      </c>
      <c r="M114" s="57">
        <v>16</v>
      </c>
    </row>
    <row r="115" spans="1:13" ht="15.75">
      <c r="A115" s="21" t="s">
        <v>169</v>
      </c>
      <c r="B115" s="37" t="s">
        <v>50</v>
      </c>
      <c r="C115" s="22" t="s">
        <v>264</v>
      </c>
      <c r="D115" s="22" t="s">
        <v>364</v>
      </c>
      <c r="E115" s="24">
        <f t="shared" si="9"/>
        <v>68092198</v>
      </c>
      <c r="F115" s="24">
        <f t="shared" si="10"/>
        <v>68192198</v>
      </c>
      <c r="G115" s="24">
        <v>2</v>
      </c>
      <c r="H115" s="25">
        <v>3476</v>
      </c>
      <c r="I115" s="24">
        <v>278</v>
      </c>
      <c r="J115" s="24">
        <v>0</v>
      </c>
      <c r="K115" s="24">
        <v>3161</v>
      </c>
      <c r="L115" s="22">
        <f t="shared" si="11"/>
        <v>33</v>
      </c>
      <c r="M115" s="57">
        <v>4</v>
      </c>
    </row>
    <row r="116" spans="1:13" ht="15.75">
      <c r="A116" s="21" t="s">
        <v>170</v>
      </c>
      <c r="B116" s="37" t="s">
        <v>171</v>
      </c>
      <c r="C116" s="22" t="s">
        <v>233</v>
      </c>
      <c r="D116" s="22" t="s">
        <v>365</v>
      </c>
      <c r="E116" s="24">
        <f t="shared" si="9"/>
        <v>16953890</v>
      </c>
      <c r="F116" s="24">
        <f t="shared" si="10"/>
        <v>17053890</v>
      </c>
      <c r="G116" s="24">
        <v>2</v>
      </c>
      <c r="H116" s="25">
        <v>3397</v>
      </c>
      <c r="I116" s="24">
        <v>260</v>
      </c>
      <c r="J116" s="24">
        <v>0</v>
      </c>
      <c r="K116" s="24">
        <v>3053</v>
      </c>
      <c r="L116" s="22">
        <f t="shared" si="11"/>
        <v>69</v>
      </c>
      <c r="M116" s="57">
        <v>15</v>
      </c>
    </row>
    <row r="117" spans="1:13" ht="15.75">
      <c r="A117" s="21" t="s">
        <v>172</v>
      </c>
      <c r="B117" s="37" t="s">
        <v>136</v>
      </c>
      <c r="C117" s="22" t="s">
        <v>233</v>
      </c>
      <c r="D117" s="22" t="s">
        <v>366</v>
      </c>
      <c r="E117" s="24">
        <f t="shared" si="9"/>
        <v>2043896</v>
      </c>
      <c r="F117" s="24">
        <f t="shared" si="10"/>
        <v>2143896</v>
      </c>
      <c r="G117" s="24">
        <v>2</v>
      </c>
      <c r="H117" s="25">
        <v>4122</v>
      </c>
      <c r="I117" s="24">
        <v>400</v>
      </c>
      <c r="J117" s="24">
        <v>0</v>
      </c>
      <c r="K117" s="24">
        <v>3653</v>
      </c>
      <c r="L117" s="22">
        <f t="shared" si="11"/>
        <v>64</v>
      </c>
      <c r="M117" s="57">
        <v>5</v>
      </c>
    </row>
    <row r="118" spans="1:13" ht="15.75">
      <c r="A118" s="21" t="s">
        <v>173</v>
      </c>
      <c r="B118" s="37" t="s">
        <v>174</v>
      </c>
      <c r="C118" s="22" t="s">
        <v>243</v>
      </c>
      <c r="D118" s="22" t="s">
        <v>367</v>
      </c>
      <c r="E118" s="24">
        <f t="shared" si="9"/>
        <v>36595813</v>
      </c>
      <c r="F118" s="24">
        <f t="shared" si="10"/>
        <v>36695813</v>
      </c>
      <c r="G118" s="24">
        <v>2</v>
      </c>
      <c r="H118" s="25">
        <v>3010</v>
      </c>
      <c r="I118" s="24">
        <v>134</v>
      </c>
      <c r="J118" s="24">
        <v>0</v>
      </c>
      <c r="K118" s="24">
        <v>2658</v>
      </c>
      <c r="L118" s="22">
        <f t="shared" si="11"/>
        <v>196</v>
      </c>
      <c r="M118" s="57">
        <v>22</v>
      </c>
    </row>
    <row r="119" spans="1:13" ht="15.75">
      <c r="A119" s="21" t="s">
        <v>175</v>
      </c>
      <c r="B119" s="37" t="s">
        <v>634</v>
      </c>
      <c r="C119" s="22" t="s">
        <v>338</v>
      </c>
      <c r="D119" s="22" t="s">
        <v>368</v>
      </c>
      <c r="E119" s="24">
        <f t="shared" si="9"/>
        <v>19141527</v>
      </c>
      <c r="F119" s="24">
        <f t="shared" si="10"/>
        <v>19241527</v>
      </c>
      <c r="G119" s="24">
        <v>2</v>
      </c>
      <c r="H119" s="25">
        <v>2915</v>
      </c>
      <c r="I119" s="24">
        <v>201</v>
      </c>
      <c r="J119" s="24">
        <v>0</v>
      </c>
      <c r="K119" s="24">
        <v>2589</v>
      </c>
      <c r="L119" s="22">
        <f t="shared" si="11"/>
        <v>113</v>
      </c>
      <c r="M119" s="57">
        <v>12</v>
      </c>
    </row>
    <row r="120" spans="1:13" ht="15.75">
      <c r="A120" s="21" t="s">
        <v>176</v>
      </c>
      <c r="B120" s="37" t="s">
        <v>66</v>
      </c>
      <c r="C120" s="22" t="s">
        <v>269</v>
      </c>
      <c r="D120" s="22" t="s">
        <v>369</v>
      </c>
      <c r="E120" s="24">
        <f t="shared" si="9"/>
        <v>145764153</v>
      </c>
      <c r="F120" s="24">
        <f t="shared" si="10"/>
        <v>145864153</v>
      </c>
      <c r="G120" s="24">
        <v>2</v>
      </c>
      <c r="H120" s="25">
        <v>2872</v>
      </c>
      <c r="I120" s="24">
        <v>290</v>
      </c>
      <c r="J120" s="24">
        <v>0</v>
      </c>
      <c r="K120" s="24">
        <v>2549</v>
      </c>
      <c r="L120" s="22">
        <f t="shared" si="11"/>
        <v>22</v>
      </c>
      <c r="M120" s="57">
        <v>11</v>
      </c>
    </row>
    <row r="121" spans="1:13" ht="15.75">
      <c r="A121" s="21" t="s">
        <v>177</v>
      </c>
      <c r="B121" s="37" t="s">
        <v>178</v>
      </c>
      <c r="C121" s="22" t="s">
        <v>264</v>
      </c>
      <c r="D121" s="22" t="s">
        <v>370</v>
      </c>
      <c r="E121" s="24">
        <f t="shared" si="9"/>
        <v>2672402</v>
      </c>
      <c r="F121" s="24">
        <f t="shared" si="10"/>
        <v>2772402</v>
      </c>
      <c r="G121" s="24">
        <v>2</v>
      </c>
      <c r="H121" s="25">
        <v>3214</v>
      </c>
      <c r="I121" s="24">
        <v>258</v>
      </c>
      <c r="J121" s="24">
        <v>0</v>
      </c>
      <c r="K121" s="24">
        <v>2911</v>
      </c>
      <c r="L121" s="22">
        <f t="shared" si="11"/>
        <v>32</v>
      </c>
      <c r="M121" s="57">
        <v>13</v>
      </c>
    </row>
    <row r="122" spans="1:13" ht="15.75">
      <c r="A122" s="21" t="s">
        <v>179</v>
      </c>
      <c r="B122" s="37" t="s">
        <v>634</v>
      </c>
      <c r="C122" s="22" t="s">
        <v>264</v>
      </c>
      <c r="D122" s="22" t="s">
        <v>371</v>
      </c>
      <c r="E122" s="24">
        <f t="shared" si="9"/>
        <v>58820075</v>
      </c>
      <c r="F122" s="24">
        <f t="shared" si="10"/>
        <v>58920075</v>
      </c>
      <c r="G122" s="24">
        <v>2</v>
      </c>
      <c r="H122" s="25">
        <v>3192</v>
      </c>
      <c r="I122" s="24">
        <v>147</v>
      </c>
      <c r="J122" s="24">
        <v>0</v>
      </c>
      <c r="K122" s="24">
        <v>2959</v>
      </c>
      <c r="L122" s="22">
        <f t="shared" si="11"/>
        <v>76</v>
      </c>
      <c r="M122" s="57">
        <v>10</v>
      </c>
    </row>
    <row r="123" spans="1:13" ht="15.75">
      <c r="A123" s="21" t="s">
        <v>180</v>
      </c>
      <c r="B123" s="37" t="s">
        <v>181</v>
      </c>
      <c r="C123" s="22" t="s">
        <v>330</v>
      </c>
      <c r="D123" s="22" t="s">
        <v>372</v>
      </c>
      <c r="E123" s="24">
        <f t="shared" si="9"/>
        <v>17512419</v>
      </c>
      <c r="F123" s="24">
        <f t="shared" si="10"/>
        <v>17612419</v>
      </c>
      <c r="G123" s="24">
        <v>2</v>
      </c>
      <c r="H123" s="25">
        <v>2996</v>
      </c>
      <c r="I123" s="24">
        <v>396</v>
      </c>
      <c r="J123" s="24">
        <v>0</v>
      </c>
      <c r="K123" s="24">
        <v>2594</v>
      </c>
      <c r="L123" s="22">
        <f t="shared" si="11"/>
        <v>3</v>
      </c>
      <c r="M123" s="57">
        <v>3</v>
      </c>
    </row>
    <row r="124" spans="1:13" ht="15.75">
      <c r="A124" s="21" t="s">
        <v>182</v>
      </c>
      <c r="B124" s="37" t="s">
        <v>183</v>
      </c>
      <c r="C124" s="22" t="s">
        <v>237</v>
      </c>
      <c r="D124" s="22" t="s">
        <v>373</v>
      </c>
      <c r="E124" s="24">
        <f t="shared" si="9"/>
        <v>21742248</v>
      </c>
      <c r="F124" s="24">
        <f t="shared" si="10"/>
        <v>21842248</v>
      </c>
      <c r="G124" s="24">
        <v>2</v>
      </c>
      <c r="H124" s="25">
        <v>4315</v>
      </c>
      <c r="I124" s="24">
        <v>547</v>
      </c>
      <c r="J124" s="24">
        <v>0</v>
      </c>
      <c r="K124" s="24">
        <v>3611</v>
      </c>
      <c r="L124" s="22">
        <f t="shared" si="11"/>
        <v>135</v>
      </c>
      <c r="M124" s="57">
        <v>22</v>
      </c>
    </row>
    <row r="125" spans="1:13" ht="15.75">
      <c r="A125" s="21" t="s">
        <v>184</v>
      </c>
      <c r="B125" s="37" t="s">
        <v>4</v>
      </c>
      <c r="C125" s="22" t="s">
        <v>235</v>
      </c>
      <c r="D125" s="22" t="s">
        <v>374</v>
      </c>
      <c r="E125" s="24">
        <f t="shared" si="9"/>
        <v>343347</v>
      </c>
      <c r="F125" s="24">
        <f t="shared" si="10"/>
        <v>443347</v>
      </c>
      <c r="G125" s="24">
        <v>2</v>
      </c>
      <c r="H125" s="25">
        <v>3441</v>
      </c>
      <c r="I125" s="24">
        <v>370</v>
      </c>
      <c r="J125" s="24">
        <v>0</v>
      </c>
      <c r="K125" s="24">
        <v>2946</v>
      </c>
      <c r="L125" s="22">
        <f t="shared" si="11"/>
        <v>110</v>
      </c>
      <c r="M125" s="57">
        <v>15</v>
      </c>
    </row>
    <row r="126" spans="1:13" ht="15.75">
      <c r="A126" s="21" t="s">
        <v>185</v>
      </c>
      <c r="B126" s="37" t="s">
        <v>66</v>
      </c>
      <c r="C126" s="22" t="s">
        <v>269</v>
      </c>
      <c r="D126" s="22" t="s">
        <v>375</v>
      </c>
      <c r="E126" s="24">
        <f t="shared" si="9"/>
        <v>147450722</v>
      </c>
      <c r="F126" s="24">
        <f t="shared" si="10"/>
        <v>147550722</v>
      </c>
      <c r="G126" s="24">
        <v>2</v>
      </c>
      <c r="H126" s="25">
        <v>3244</v>
      </c>
      <c r="I126" s="24">
        <v>343</v>
      </c>
      <c r="J126" s="24">
        <v>0</v>
      </c>
      <c r="K126" s="24">
        <v>2836</v>
      </c>
      <c r="L126" s="22">
        <f t="shared" si="11"/>
        <v>52</v>
      </c>
      <c r="M126" s="57">
        <v>13</v>
      </c>
    </row>
    <row r="127" spans="1:13" ht="15.75">
      <c r="A127" s="21" t="s">
        <v>186</v>
      </c>
      <c r="B127" s="37" t="s">
        <v>187</v>
      </c>
      <c r="C127" s="22" t="s">
        <v>243</v>
      </c>
      <c r="D127" s="22" t="s">
        <v>376</v>
      </c>
      <c r="E127" s="24">
        <f t="shared" si="9"/>
        <v>31710629</v>
      </c>
      <c r="F127" s="24">
        <f t="shared" si="10"/>
        <v>31810629</v>
      </c>
      <c r="G127" s="24">
        <v>2</v>
      </c>
      <c r="H127" s="25">
        <v>2526</v>
      </c>
      <c r="I127" s="24">
        <v>106</v>
      </c>
      <c r="J127" s="24">
        <v>0</v>
      </c>
      <c r="K127" s="24">
        <v>2375</v>
      </c>
      <c r="L127" s="22">
        <f t="shared" si="11"/>
        <v>37</v>
      </c>
      <c r="M127" s="57">
        <v>8</v>
      </c>
    </row>
    <row r="128" spans="1:13" ht="15.75">
      <c r="A128" s="21" t="s">
        <v>188</v>
      </c>
      <c r="B128" s="37" t="s">
        <v>4</v>
      </c>
      <c r="C128" s="22" t="s">
        <v>235</v>
      </c>
      <c r="D128" s="22" t="s">
        <v>377</v>
      </c>
      <c r="E128" s="24">
        <f t="shared" si="9"/>
        <v>273795</v>
      </c>
      <c r="F128" s="24">
        <f t="shared" si="10"/>
        <v>373795</v>
      </c>
      <c r="G128" s="24">
        <v>2</v>
      </c>
      <c r="H128" s="25">
        <v>3274</v>
      </c>
      <c r="I128" s="24">
        <v>392</v>
      </c>
      <c r="J128" s="24">
        <v>0</v>
      </c>
      <c r="K128" s="24">
        <v>2784</v>
      </c>
      <c r="L128" s="22">
        <f t="shared" si="11"/>
        <v>95</v>
      </c>
      <c r="M128" s="57">
        <v>3</v>
      </c>
    </row>
    <row r="129" spans="1:13" ht="15.75">
      <c r="A129" s="21" t="s">
        <v>189</v>
      </c>
      <c r="B129" s="37" t="s">
        <v>23</v>
      </c>
      <c r="C129" s="22" t="s">
        <v>253</v>
      </c>
      <c r="D129" s="22" t="s">
        <v>378</v>
      </c>
      <c r="E129" s="24">
        <f t="shared" si="9"/>
        <v>92896701</v>
      </c>
      <c r="F129" s="24">
        <f t="shared" si="10"/>
        <v>92996701</v>
      </c>
      <c r="G129" s="24">
        <v>2</v>
      </c>
      <c r="H129" s="25">
        <v>2611</v>
      </c>
      <c r="I129" s="24">
        <v>162</v>
      </c>
      <c r="J129" s="24">
        <v>0</v>
      </c>
      <c r="K129" s="24">
        <v>2373</v>
      </c>
      <c r="L129" s="22">
        <f t="shared" si="11"/>
        <v>66</v>
      </c>
      <c r="M129" s="57">
        <v>10</v>
      </c>
    </row>
    <row r="130" spans="1:13" ht="15.75">
      <c r="A130" s="21" t="s">
        <v>190</v>
      </c>
      <c r="B130" s="37" t="s">
        <v>191</v>
      </c>
      <c r="C130" s="22" t="s">
        <v>237</v>
      </c>
      <c r="D130" s="22" t="s">
        <v>379</v>
      </c>
      <c r="E130" s="24">
        <f t="shared" si="9"/>
        <v>49344623</v>
      </c>
      <c r="F130" s="24">
        <f t="shared" si="10"/>
        <v>49444623</v>
      </c>
      <c r="G130" s="24">
        <v>2</v>
      </c>
      <c r="H130" s="25">
        <v>2714</v>
      </c>
      <c r="I130" s="24">
        <v>139</v>
      </c>
      <c r="J130" s="24">
        <v>0</v>
      </c>
      <c r="K130" s="24">
        <v>2459</v>
      </c>
      <c r="L130" s="22">
        <f t="shared" si="11"/>
        <v>106</v>
      </c>
      <c r="M130" s="57">
        <v>10</v>
      </c>
    </row>
    <row r="131" spans="1:13" ht="15.75">
      <c r="A131" s="21" t="s">
        <v>192</v>
      </c>
      <c r="B131" s="37" t="s">
        <v>193</v>
      </c>
      <c r="C131" s="22" t="s">
        <v>237</v>
      </c>
      <c r="D131" s="22" t="s">
        <v>380</v>
      </c>
      <c r="E131" s="24">
        <f t="shared" si="9"/>
        <v>98187751</v>
      </c>
      <c r="F131" s="24">
        <f t="shared" si="10"/>
        <v>98287751</v>
      </c>
      <c r="G131" s="24">
        <v>2</v>
      </c>
      <c r="H131" s="25">
        <v>2834</v>
      </c>
      <c r="I131" s="24">
        <v>225</v>
      </c>
      <c r="J131" s="24">
        <v>0</v>
      </c>
      <c r="K131" s="24">
        <v>2533</v>
      </c>
      <c r="L131" s="22">
        <f t="shared" si="11"/>
        <v>65</v>
      </c>
      <c r="M131" s="57">
        <v>11</v>
      </c>
    </row>
    <row r="132" spans="1:13" ht="15.75">
      <c r="A132" s="21" t="s">
        <v>194</v>
      </c>
      <c r="B132" s="37" t="s">
        <v>195</v>
      </c>
      <c r="C132" s="22" t="s">
        <v>264</v>
      </c>
      <c r="D132" s="22" t="s">
        <v>381</v>
      </c>
      <c r="E132" s="24">
        <f t="shared" ref="E132:E154" si="12">D132 - 50000</f>
        <v>60573783</v>
      </c>
      <c r="F132" s="24">
        <f t="shared" ref="F132:F154" si="13">D132+50000</f>
        <v>60673783</v>
      </c>
      <c r="G132" s="24">
        <v>2</v>
      </c>
      <c r="H132" s="25">
        <v>2929</v>
      </c>
      <c r="I132" s="24">
        <v>284</v>
      </c>
      <c r="J132" s="24">
        <v>1</v>
      </c>
      <c r="K132" s="24">
        <v>2576</v>
      </c>
      <c r="L132" s="22">
        <f t="shared" ref="L132:L154" si="14">H132-I132-J132-K132-M132</f>
        <v>62</v>
      </c>
      <c r="M132" s="57">
        <v>6</v>
      </c>
    </row>
    <row r="133" spans="1:13" ht="15.75">
      <c r="A133" s="21" t="s">
        <v>196</v>
      </c>
      <c r="B133" s="37" t="s">
        <v>634</v>
      </c>
      <c r="C133" s="22" t="s">
        <v>289</v>
      </c>
      <c r="D133" s="22" t="s">
        <v>382</v>
      </c>
      <c r="E133" s="24">
        <f t="shared" si="12"/>
        <v>103887374</v>
      </c>
      <c r="F133" s="24">
        <f t="shared" si="13"/>
        <v>103987374</v>
      </c>
      <c r="G133" s="24">
        <v>2</v>
      </c>
      <c r="H133" s="25">
        <v>2877</v>
      </c>
      <c r="I133" s="24">
        <v>262</v>
      </c>
      <c r="J133" s="24">
        <v>0</v>
      </c>
      <c r="K133" s="24">
        <v>2563</v>
      </c>
      <c r="L133" s="22">
        <f t="shared" si="14"/>
        <v>37</v>
      </c>
      <c r="M133" s="57">
        <v>15</v>
      </c>
    </row>
    <row r="134" spans="1:13" ht="15.75">
      <c r="A134" s="21" t="s">
        <v>197</v>
      </c>
      <c r="B134" s="37" t="s">
        <v>198</v>
      </c>
      <c r="C134" s="22" t="s">
        <v>253</v>
      </c>
      <c r="D134" s="22" t="s">
        <v>383</v>
      </c>
      <c r="E134" s="24">
        <f t="shared" si="12"/>
        <v>19760690</v>
      </c>
      <c r="F134" s="24">
        <f t="shared" si="13"/>
        <v>19860690</v>
      </c>
      <c r="G134" s="24">
        <v>2</v>
      </c>
      <c r="H134" s="25">
        <v>3214</v>
      </c>
      <c r="I134" s="24">
        <v>314</v>
      </c>
      <c r="J134" s="24">
        <v>0</v>
      </c>
      <c r="K134" s="24">
        <v>2778</v>
      </c>
      <c r="L134" s="22">
        <f t="shared" si="14"/>
        <v>110</v>
      </c>
      <c r="M134" s="57">
        <v>12</v>
      </c>
    </row>
    <row r="135" spans="1:13" ht="15.75">
      <c r="A135" s="21" t="s">
        <v>199</v>
      </c>
      <c r="B135" s="37" t="s">
        <v>200</v>
      </c>
      <c r="C135" s="22" t="s">
        <v>240</v>
      </c>
      <c r="D135" s="22" t="s">
        <v>384</v>
      </c>
      <c r="E135" s="24">
        <f t="shared" si="12"/>
        <v>233196594</v>
      </c>
      <c r="F135" s="24">
        <f t="shared" si="13"/>
        <v>233296594</v>
      </c>
      <c r="G135" s="24">
        <v>2</v>
      </c>
      <c r="H135" s="25">
        <v>3425</v>
      </c>
      <c r="I135" s="24">
        <v>446</v>
      </c>
      <c r="J135" s="24">
        <v>0</v>
      </c>
      <c r="K135" s="24">
        <v>2962</v>
      </c>
      <c r="L135" s="22">
        <f t="shared" si="14"/>
        <v>12</v>
      </c>
      <c r="M135" s="57">
        <v>5</v>
      </c>
    </row>
    <row r="136" spans="1:13" ht="15.75">
      <c r="A136" s="21" t="s">
        <v>201</v>
      </c>
      <c r="B136" s="37" t="s">
        <v>202</v>
      </c>
      <c r="C136" s="22" t="s">
        <v>269</v>
      </c>
      <c r="D136" s="22" t="s">
        <v>385</v>
      </c>
      <c r="E136" s="24">
        <f t="shared" si="12"/>
        <v>2797554</v>
      </c>
      <c r="F136" s="24">
        <f t="shared" si="13"/>
        <v>2897554</v>
      </c>
      <c r="G136" s="24">
        <v>2</v>
      </c>
      <c r="H136" s="25">
        <v>4050</v>
      </c>
      <c r="I136" s="24">
        <v>313</v>
      </c>
      <c r="J136" s="24">
        <v>0</v>
      </c>
      <c r="K136" s="24">
        <v>3604</v>
      </c>
      <c r="L136" s="22">
        <f t="shared" si="14"/>
        <v>111</v>
      </c>
      <c r="M136" s="57">
        <v>22</v>
      </c>
    </row>
    <row r="137" spans="1:13" ht="15.75">
      <c r="A137" s="21" t="s">
        <v>203</v>
      </c>
      <c r="B137" s="37" t="s">
        <v>634</v>
      </c>
      <c r="C137" s="22" t="s">
        <v>243</v>
      </c>
      <c r="D137" s="22" t="s">
        <v>386</v>
      </c>
      <c r="E137" s="24">
        <f t="shared" si="12"/>
        <v>147970881</v>
      </c>
      <c r="F137" s="24">
        <f t="shared" si="13"/>
        <v>148070881</v>
      </c>
      <c r="G137" s="24">
        <v>2</v>
      </c>
      <c r="H137" s="25">
        <v>2925</v>
      </c>
      <c r="I137" s="24">
        <v>362</v>
      </c>
      <c r="J137" s="24">
        <v>0</v>
      </c>
      <c r="K137" s="24">
        <v>2424</v>
      </c>
      <c r="L137" s="22">
        <f t="shared" si="14"/>
        <v>132</v>
      </c>
      <c r="M137" s="57">
        <v>7</v>
      </c>
    </row>
    <row r="138" spans="1:13" ht="15.75">
      <c r="A138" s="21" t="s">
        <v>204</v>
      </c>
      <c r="B138" s="37" t="s">
        <v>634</v>
      </c>
      <c r="C138" s="22" t="s">
        <v>253</v>
      </c>
      <c r="D138" s="22" t="s">
        <v>387</v>
      </c>
      <c r="E138" s="24">
        <f t="shared" si="12"/>
        <v>51392318</v>
      </c>
      <c r="F138" s="24">
        <f t="shared" si="13"/>
        <v>51492318</v>
      </c>
      <c r="G138" s="24">
        <v>2</v>
      </c>
      <c r="H138" s="25">
        <v>2459</v>
      </c>
      <c r="I138" s="24">
        <v>124</v>
      </c>
      <c r="J138" s="24">
        <v>0</v>
      </c>
      <c r="K138" s="24">
        <v>2299</v>
      </c>
      <c r="L138" s="22">
        <f t="shared" si="14"/>
        <v>29</v>
      </c>
      <c r="M138" s="57">
        <v>7</v>
      </c>
    </row>
    <row r="139" spans="1:13" ht="15.75">
      <c r="A139" s="21" t="s">
        <v>205</v>
      </c>
      <c r="B139" s="37" t="s">
        <v>66</v>
      </c>
      <c r="C139" s="22" t="s">
        <v>269</v>
      </c>
      <c r="D139" s="22" t="s">
        <v>388</v>
      </c>
      <c r="E139" s="24">
        <f t="shared" si="12"/>
        <v>145762843</v>
      </c>
      <c r="F139" s="24">
        <f t="shared" si="13"/>
        <v>145862843</v>
      </c>
      <c r="G139" s="24">
        <v>2</v>
      </c>
      <c r="H139" s="25">
        <v>2896</v>
      </c>
      <c r="I139" s="24">
        <v>294</v>
      </c>
      <c r="J139" s="24">
        <v>0</v>
      </c>
      <c r="K139" s="24">
        <v>2569</v>
      </c>
      <c r="L139" s="22">
        <f t="shared" si="14"/>
        <v>22</v>
      </c>
      <c r="M139" s="57">
        <v>11</v>
      </c>
    </row>
    <row r="140" spans="1:13" ht="15.75">
      <c r="A140" s="21" t="s">
        <v>206</v>
      </c>
      <c r="B140" s="37" t="s">
        <v>634</v>
      </c>
      <c r="C140" s="22" t="s">
        <v>253</v>
      </c>
      <c r="D140" s="22" t="s">
        <v>389</v>
      </c>
      <c r="E140" s="24">
        <f t="shared" si="12"/>
        <v>12167630</v>
      </c>
      <c r="F140" s="24">
        <f t="shared" si="13"/>
        <v>12267630</v>
      </c>
      <c r="G140" s="24">
        <v>2</v>
      </c>
      <c r="H140" s="25">
        <v>3142</v>
      </c>
      <c r="I140" s="24">
        <v>441</v>
      </c>
      <c r="J140" s="24">
        <v>0</v>
      </c>
      <c r="K140" s="24">
        <v>2677</v>
      </c>
      <c r="L140" s="22">
        <f t="shared" si="14"/>
        <v>16</v>
      </c>
      <c r="M140" s="57">
        <v>8</v>
      </c>
    </row>
    <row r="141" spans="1:13" ht="15.75">
      <c r="A141" s="21" t="s">
        <v>207</v>
      </c>
      <c r="B141" s="37" t="s">
        <v>208</v>
      </c>
      <c r="C141" s="22" t="s">
        <v>334</v>
      </c>
      <c r="D141" s="22" t="s">
        <v>390</v>
      </c>
      <c r="E141" s="24">
        <f t="shared" si="12"/>
        <v>40132073</v>
      </c>
      <c r="F141" s="24">
        <f t="shared" si="13"/>
        <v>40232073</v>
      </c>
      <c r="G141" s="24">
        <v>2</v>
      </c>
      <c r="H141" s="25">
        <v>2996</v>
      </c>
      <c r="I141" s="24">
        <v>339</v>
      </c>
      <c r="J141" s="24">
        <v>0</v>
      </c>
      <c r="K141" s="24">
        <v>2573</v>
      </c>
      <c r="L141" s="22">
        <f t="shared" si="14"/>
        <v>78</v>
      </c>
      <c r="M141" s="57">
        <v>6</v>
      </c>
    </row>
    <row r="142" spans="1:13" ht="15.75">
      <c r="A142" s="21" t="s">
        <v>209</v>
      </c>
      <c r="B142" s="37" t="s">
        <v>634</v>
      </c>
      <c r="C142" s="22" t="s">
        <v>237</v>
      </c>
      <c r="D142" s="22" t="s">
        <v>391</v>
      </c>
      <c r="E142" s="24">
        <f t="shared" si="12"/>
        <v>22362746</v>
      </c>
      <c r="F142" s="24">
        <f t="shared" si="13"/>
        <v>22462746</v>
      </c>
      <c r="G142" s="24">
        <v>2</v>
      </c>
      <c r="H142" s="25">
        <v>3793</v>
      </c>
      <c r="I142" s="24">
        <v>311</v>
      </c>
      <c r="J142" s="24">
        <v>0</v>
      </c>
      <c r="K142" s="24">
        <v>3360</v>
      </c>
      <c r="L142" s="22">
        <f t="shared" si="14"/>
        <v>111</v>
      </c>
      <c r="M142" s="57">
        <v>11</v>
      </c>
    </row>
    <row r="143" spans="1:13" ht="15.75">
      <c r="A143" s="21" t="s">
        <v>210</v>
      </c>
      <c r="B143" s="37" t="s">
        <v>200</v>
      </c>
      <c r="C143" s="22" t="s">
        <v>240</v>
      </c>
      <c r="D143" s="22" t="s">
        <v>392</v>
      </c>
      <c r="E143" s="24">
        <f t="shared" si="12"/>
        <v>233194439</v>
      </c>
      <c r="F143" s="24">
        <f t="shared" si="13"/>
        <v>233294439</v>
      </c>
      <c r="G143" s="24">
        <v>2</v>
      </c>
      <c r="H143" s="25">
        <v>3438</v>
      </c>
      <c r="I143" s="24">
        <v>443</v>
      </c>
      <c r="J143" s="24">
        <v>0</v>
      </c>
      <c r="K143" s="24">
        <v>2980</v>
      </c>
      <c r="L143" s="22">
        <f t="shared" si="14"/>
        <v>10</v>
      </c>
      <c r="M143" s="57">
        <v>5</v>
      </c>
    </row>
    <row r="144" spans="1:13" ht="15.75">
      <c r="A144" s="21" t="s">
        <v>211</v>
      </c>
      <c r="B144" s="37" t="s">
        <v>634</v>
      </c>
      <c r="C144" s="22" t="s">
        <v>393</v>
      </c>
      <c r="D144" s="22" t="s">
        <v>394</v>
      </c>
      <c r="E144" s="24">
        <f t="shared" si="12"/>
        <v>27448239</v>
      </c>
      <c r="F144" s="24">
        <f t="shared" si="13"/>
        <v>27548239</v>
      </c>
      <c r="G144" s="24">
        <v>2</v>
      </c>
      <c r="H144" s="25">
        <v>3479</v>
      </c>
      <c r="I144" s="24">
        <v>476</v>
      </c>
      <c r="J144" s="24">
        <v>0</v>
      </c>
      <c r="K144" s="24">
        <v>2923</v>
      </c>
      <c r="L144" s="22">
        <f t="shared" si="14"/>
        <v>68</v>
      </c>
      <c r="M144" s="57">
        <v>12</v>
      </c>
    </row>
    <row r="145" spans="1:13" ht="15.75">
      <c r="A145" s="21" t="s">
        <v>212</v>
      </c>
      <c r="B145" s="37" t="s">
        <v>213</v>
      </c>
      <c r="C145" s="22" t="s">
        <v>233</v>
      </c>
      <c r="D145" s="22" t="s">
        <v>395</v>
      </c>
      <c r="E145" s="24">
        <f t="shared" si="12"/>
        <v>18823223</v>
      </c>
      <c r="F145" s="24">
        <f t="shared" si="13"/>
        <v>18923223</v>
      </c>
      <c r="G145" s="24">
        <v>2</v>
      </c>
      <c r="H145" s="25">
        <v>3238</v>
      </c>
      <c r="I145" s="24">
        <v>218</v>
      </c>
      <c r="J145" s="24">
        <v>0</v>
      </c>
      <c r="K145" s="24">
        <v>2936</v>
      </c>
      <c r="L145" s="22">
        <f t="shared" si="14"/>
        <v>72</v>
      </c>
      <c r="M145" s="57">
        <v>12</v>
      </c>
    </row>
    <row r="146" spans="1:13" ht="15.75">
      <c r="A146" s="21" t="s">
        <v>214</v>
      </c>
      <c r="B146" s="37" t="s">
        <v>634</v>
      </c>
      <c r="C146" s="22" t="s">
        <v>289</v>
      </c>
      <c r="D146" s="22" t="s">
        <v>396</v>
      </c>
      <c r="E146" s="24">
        <f t="shared" si="12"/>
        <v>28208603</v>
      </c>
      <c r="F146" s="24">
        <f t="shared" si="13"/>
        <v>28308603</v>
      </c>
      <c r="G146" s="24">
        <v>2</v>
      </c>
      <c r="H146" s="25">
        <v>2899</v>
      </c>
      <c r="I146" s="24">
        <v>216</v>
      </c>
      <c r="J146" s="24">
        <v>0</v>
      </c>
      <c r="K146" s="24">
        <v>2671</v>
      </c>
      <c r="L146" s="22">
        <f t="shared" si="14"/>
        <v>8</v>
      </c>
      <c r="M146" s="57">
        <v>4</v>
      </c>
    </row>
    <row r="147" spans="1:13" ht="15.75">
      <c r="A147" s="21" t="s">
        <v>215</v>
      </c>
      <c r="B147" s="37" t="s">
        <v>216</v>
      </c>
      <c r="C147" s="22" t="s">
        <v>296</v>
      </c>
      <c r="D147" s="22" t="s">
        <v>397</v>
      </c>
      <c r="E147" s="24">
        <f t="shared" si="12"/>
        <v>174123456</v>
      </c>
      <c r="F147" s="24">
        <f t="shared" si="13"/>
        <v>174223456</v>
      </c>
      <c r="G147" s="24">
        <v>2</v>
      </c>
      <c r="H147" s="25">
        <v>2704</v>
      </c>
      <c r="I147" s="24">
        <v>158</v>
      </c>
      <c r="J147" s="24">
        <v>0</v>
      </c>
      <c r="K147" s="24">
        <v>2509</v>
      </c>
      <c r="L147" s="22">
        <f t="shared" si="14"/>
        <v>26</v>
      </c>
      <c r="M147" s="57">
        <v>11</v>
      </c>
    </row>
    <row r="148" spans="1:13" ht="15.75">
      <c r="A148" s="21" t="s">
        <v>217</v>
      </c>
      <c r="B148" s="37" t="s">
        <v>634</v>
      </c>
      <c r="C148" s="22" t="s">
        <v>278</v>
      </c>
      <c r="D148" s="22" t="s">
        <v>398</v>
      </c>
      <c r="E148" s="24">
        <f t="shared" si="12"/>
        <v>39381467</v>
      </c>
      <c r="F148" s="24">
        <f t="shared" si="13"/>
        <v>39481467</v>
      </c>
      <c r="G148" s="24">
        <v>2</v>
      </c>
      <c r="H148" s="25">
        <v>3219</v>
      </c>
      <c r="I148" s="24">
        <v>259</v>
      </c>
      <c r="J148" s="24">
        <v>0</v>
      </c>
      <c r="K148" s="24">
        <v>2950</v>
      </c>
      <c r="L148" s="22">
        <f t="shared" si="14"/>
        <v>6</v>
      </c>
      <c r="M148" s="57">
        <v>4</v>
      </c>
    </row>
    <row r="149" spans="1:13" ht="15.75">
      <c r="A149" s="21" t="s">
        <v>218</v>
      </c>
      <c r="B149" s="37" t="s">
        <v>634</v>
      </c>
      <c r="C149" s="22" t="s">
        <v>289</v>
      </c>
      <c r="D149" s="22" t="s">
        <v>399</v>
      </c>
      <c r="E149" s="24">
        <f t="shared" si="12"/>
        <v>128328218</v>
      </c>
      <c r="F149" s="24">
        <f t="shared" si="13"/>
        <v>128428218</v>
      </c>
      <c r="G149" s="24">
        <v>2</v>
      </c>
      <c r="H149" s="25">
        <v>3119</v>
      </c>
      <c r="I149" s="24">
        <v>136</v>
      </c>
      <c r="J149" s="24">
        <v>0</v>
      </c>
      <c r="K149" s="24">
        <v>2707</v>
      </c>
      <c r="L149" s="22">
        <f t="shared" si="14"/>
        <v>256</v>
      </c>
      <c r="M149" s="57">
        <v>20</v>
      </c>
    </row>
    <row r="150" spans="1:13" ht="15.75">
      <c r="A150" s="21" t="s">
        <v>219</v>
      </c>
      <c r="B150" s="37" t="s">
        <v>220</v>
      </c>
      <c r="C150" s="22" t="s">
        <v>323</v>
      </c>
      <c r="D150" s="22" t="s">
        <v>400</v>
      </c>
      <c r="E150" s="24">
        <f t="shared" si="12"/>
        <v>63703550</v>
      </c>
      <c r="F150" s="24">
        <f t="shared" si="13"/>
        <v>63803550</v>
      </c>
      <c r="G150" s="24">
        <v>2</v>
      </c>
      <c r="H150" s="25">
        <v>2747</v>
      </c>
      <c r="I150" s="24">
        <v>140</v>
      </c>
      <c r="J150" s="24">
        <v>0</v>
      </c>
      <c r="K150" s="24">
        <v>2582</v>
      </c>
      <c r="L150" s="22">
        <f t="shared" si="14"/>
        <v>19</v>
      </c>
      <c r="M150" s="57">
        <v>6</v>
      </c>
    </row>
    <row r="151" spans="1:13" ht="15.75">
      <c r="A151" s="21" t="s">
        <v>221</v>
      </c>
      <c r="B151" s="37" t="s">
        <v>222</v>
      </c>
      <c r="C151" s="22" t="s">
        <v>289</v>
      </c>
      <c r="D151" s="22" t="s">
        <v>401</v>
      </c>
      <c r="E151" s="24">
        <f t="shared" si="12"/>
        <v>144526604</v>
      </c>
      <c r="F151" s="24">
        <f t="shared" si="13"/>
        <v>144626604</v>
      </c>
      <c r="G151" s="24">
        <v>2</v>
      </c>
      <c r="H151" s="25">
        <v>3771</v>
      </c>
      <c r="I151" s="24">
        <v>324</v>
      </c>
      <c r="J151" s="24">
        <v>0</v>
      </c>
      <c r="K151" s="24">
        <v>3350</v>
      </c>
      <c r="L151" s="22">
        <f t="shared" si="14"/>
        <v>89</v>
      </c>
      <c r="M151" s="57">
        <v>8</v>
      </c>
    </row>
    <row r="152" spans="1:13" ht="15.75">
      <c r="A152" s="21" t="s">
        <v>223</v>
      </c>
      <c r="B152" s="37" t="s">
        <v>224</v>
      </c>
      <c r="C152" s="22" t="s">
        <v>240</v>
      </c>
      <c r="D152" s="22" t="s">
        <v>402</v>
      </c>
      <c r="E152" s="24">
        <f t="shared" si="12"/>
        <v>241926081</v>
      </c>
      <c r="F152" s="24">
        <f t="shared" si="13"/>
        <v>242026081</v>
      </c>
      <c r="G152" s="24">
        <v>2</v>
      </c>
      <c r="H152" s="25">
        <v>3173</v>
      </c>
      <c r="I152" s="24">
        <v>321</v>
      </c>
      <c r="J152" s="24">
        <v>0</v>
      </c>
      <c r="K152" s="24">
        <v>2809</v>
      </c>
      <c r="L152" s="22">
        <f t="shared" si="14"/>
        <v>34</v>
      </c>
      <c r="M152" s="57">
        <v>9</v>
      </c>
    </row>
    <row r="153" spans="1:13" ht="15.75">
      <c r="A153" s="21" t="s">
        <v>225</v>
      </c>
      <c r="B153" s="37" t="s">
        <v>634</v>
      </c>
      <c r="C153" s="22" t="s">
        <v>253</v>
      </c>
      <c r="D153" s="22" t="s">
        <v>403</v>
      </c>
      <c r="E153" s="24">
        <f t="shared" si="12"/>
        <v>68249511</v>
      </c>
      <c r="F153" s="24">
        <f t="shared" si="13"/>
        <v>68349511</v>
      </c>
      <c r="G153" s="24">
        <v>2</v>
      </c>
      <c r="H153" s="25">
        <v>2777</v>
      </c>
      <c r="I153" s="24">
        <v>309</v>
      </c>
      <c r="J153" s="24">
        <v>0</v>
      </c>
      <c r="K153" s="24">
        <v>2403</v>
      </c>
      <c r="L153" s="22">
        <f t="shared" si="14"/>
        <v>62</v>
      </c>
      <c r="M153" s="57">
        <v>3</v>
      </c>
    </row>
    <row r="154" spans="1:13" ht="15.75">
      <c r="A154" s="31" t="s">
        <v>226</v>
      </c>
      <c r="B154" s="40" t="s">
        <v>634</v>
      </c>
      <c r="C154" s="32" t="s">
        <v>253</v>
      </c>
      <c r="D154" s="32" t="s">
        <v>404</v>
      </c>
      <c r="E154" s="33">
        <f t="shared" si="12"/>
        <v>25299681</v>
      </c>
      <c r="F154" s="33">
        <f t="shared" si="13"/>
        <v>25399681</v>
      </c>
      <c r="G154" s="33">
        <v>2</v>
      </c>
      <c r="H154" s="34">
        <v>3366</v>
      </c>
      <c r="I154" s="33">
        <v>390</v>
      </c>
      <c r="J154" s="33">
        <v>0</v>
      </c>
      <c r="K154" s="33">
        <v>2830</v>
      </c>
      <c r="L154" s="32">
        <f t="shared" si="14"/>
        <v>129</v>
      </c>
      <c r="M154" s="62">
        <v>17</v>
      </c>
    </row>
    <row r="155" spans="1:13" ht="15.75">
      <c r="A155" s="35" t="s">
        <v>412</v>
      </c>
      <c r="B155" s="35"/>
      <c r="C155" s="35"/>
      <c r="D155" s="35"/>
      <c r="E155" s="35"/>
      <c r="F155" s="35"/>
      <c r="G155" s="35"/>
      <c r="H155" s="36">
        <f t="shared" ref="H155:M155" si="15">SUM(H4:H154)</f>
        <v>470582</v>
      </c>
      <c r="I155" s="35">
        <f t="shared" si="15"/>
        <v>44931</v>
      </c>
      <c r="J155" s="35">
        <f t="shared" si="15"/>
        <v>1</v>
      </c>
      <c r="K155" s="35">
        <f t="shared" si="15"/>
        <v>414671</v>
      </c>
      <c r="L155" s="66">
        <f t="shared" si="15"/>
        <v>9583</v>
      </c>
      <c r="M155" s="58">
        <f t="shared" si="15"/>
        <v>1396</v>
      </c>
    </row>
  </sheetData>
  <autoFilter ref="A2:M3">
    <filterColumn colId="7" showButton="0"/>
    <filterColumn colId="8" showButton="0"/>
    <filterColumn colId="9" showButton="0"/>
    <filterColumn colId="10" showButton="0"/>
    <filterColumn colId="11" hiddenButton="1" showButton="0"/>
    <filterColumn colId="12" showButton="0"/>
    <sortState ref="A5:M155">
      <sortCondition descending="1" ref="G2:G3"/>
    </sortState>
  </autoFilter>
  <mergeCells count="9">
    <mergeCell ref="A1:M1"/>
    <mergeCell ref="A2:A3"/>
    <mergeCell ref="B2:B3"/>
    <mergeCell ref="C2:C3"/>
    <mergeCell ref="D2:D3"/>
    <mergeCell ref="E2:E3"/>
    <mergeCell ref="F2:F3"/>
    <mergeCell ref="G2:G3"/>
    <mergeCell ref="H2:M2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98"/>
  <sheetViews>
    <sheetView workbookViewId="0">
      <selection activeCell="C10" sqref="C10"/>
    </sheetView>
  </sheetViews>
  <sheetFormatPr defaultRowHeight="15"/>
  <cols>
    <col min="1" max="1" width="32.5703125" bestFit="1" customWidth="1"/>
    <col min="2" max="2" width="33.140625" customWidth="1"/>
    <col min="3" max="3" width="33.140625" style="64" customWidth="1"/>
    <col min="4" max="4" width="32.140625" customWidth="1"/>
    <col min="5" max="5" width="9.140625" style="64"/>
    <col min="6" max="6" width="100.42578125" bestFit="1" customWidth="1"/>
  </cols>
  <sheetData>
    <row r="1" spans="1:6" ht="18.75">
      <c r="A1" s="107" t="s">
        <v>1388</v>
      </c>
      <c r="B1" s="108"/>
      <c r="C1" s="108"/>
      <c r="D1" s="109"/>
      <c r="E1" s="61"/>
    </row>
    <row r="2" spans="1:6" ht="15.75">
      <c r="A2" s="2" t="s">
        <v>415</v>
      </c>
      <c r="B2" s="2" t="s">
        <v>413</v>
      </c>
      <c r="C2" s="3" t="s">
        <v>626</v>
      </c>
      <c r="D2" s="3" t="s">
        <v>644</v>
      </c>
      <c r="F2" s="1" t="s">
        <v>405</v>
      </c>
    </row>
    <row r="3" spans="1:6" ht="18.75">
      <c r="A3" s="7" t="s">
        <v>94</v>
      </c>
      <c r="B3" s="8" t="s">
        <v>652</v>
      </c>
      <c r="C3" s="8">
        <v>0.12716758459999999</v>
      </c>
      <c r="D3" s="9">
        <v>0.29538427299999997</v>
      </c>
      <c r="F3" s="4" t="s">
        <v>406</v>
      </c>
    </row>
    <row r="4" spans="1:6" ht="18.75">
      <c r="A4" s="7" t="s">
        <v>94</v>
      </c>
      <c r="B4" s="8" t="s">
        <v>653</v>
      </c>
      <c r="C4" s="8">
        <v>8.6539328999999995E-3</v>
      </c>
      <c r="D4" s="9">
        <v>3.41779636E-2</v>
      </c>
      <c r="F4" s="4" t="s">
        <v>520</v>
      </c>
    </row>
    <row r="5" spans="1:6" ht="18.75">
      <c r="A5" s="7" t="s">
        <v>94</v>
      </c>
      <c r="B5" s="8" t="s">
        <v>654</v>
      </c>
      <c r="C5" s="8">
        <v>0.42749445190000002</v>
      </c>
      <c r="D5" s="9">
        <v>0.64656799009999999</v>
      </c>
      <c r="F5" s="4" t="s">
        <v>1378</v>
      </c>
    </row>
    <row r="6" spans="1:6" ht="18.75">
      <c r="A6" s="7" t="s">
        <v>94</v>
      </c>
      <c r="B6" s="8" t="s">
        <v>655</v>
      </c>
      <c r="C6" s="8">
        <v>0.27223494910000001</v>
      </c>
      <c r="D6" s="9">
        <v>0.48911195489999998</v>
      </c>
      <c r="F6" s="13" t="s">
        <v>645</v>
      </c>
    </row>
    <row r="7" spans="1:6" ht="18.75">
      <c r="A7" s="7" t="s">
        <v>94</v>
      </c>
      <c r="B7" s="8" t="s">
        <v>656</v>
      </c>
      <c r="C7" s="8">
        <v>0.14943175950000001</v>
      </c>
      <c r="D7" s="9">
        <v>0.33291539869999998</v>
      </c>
    </row>
    <row r="8" spans="1:6" ht="18.75">
      <c r="A8" s="7" t="s">
        <v>53</v>
      </c>
      <c r="B8" s="8" t="s">
        <v>527</v>
      </c>
      <c r="C8" s="8">
        <v>2.6945300000000001E-5</v>
      </c>
      <c r="D8" s="9">
        <v>2.161818E-4</v>
      </c>
    </row>
    <row r="9" spans="1:6" ht="18.75">
      <c r="A9" s="7" t="s">
        <v>53</v>
      </c>
      <c r="B9" s="8" t="s">
        <v>528</v>
      </c>
      <c r="C9" s="8">
        <v>5.4699077000000003E-6</v>
      </c>
      <c r="D9" s="9">
        <v>5.1594500000000002E-5</v>
      </c>
    </row>
    <row r="10" spans="1:6" ht="18.75">
      <c r="A10" s="7" t="s">
        <v>53</v>
      </c>
      <c r="B10" s="8" t="s">
        <v>657</v>
      </c>
      <c r="C10" s="8">
        <v>0.73354689930000005</v>
      </c>
      <c r="D10" s="9">
        <v>0.86489144549999997</v>
      </c>
    </row>
    <row r="11" spans="1:6" ht="18.75">
      <c r="A11" s="7" t="s">
        <v>53</v>
      </c>
      <c r="B11" s="8" t="s">
        <v>529</v>
      </c>
      <c r="C11" s="8">
        <v>5.0573627999999998E-6</v>
      </c>
      <c r="D11" s="9">
        <v>4.8027700000000001E-5</v>
      </c>
    </row>
    <row r="12" spans="1:6" ht="18.75">
      <c r="A12" s="7" t="s">
        <v>53</v>
      </c>
      <c r="B12" s="8" t="s">
        <v>416</v>
      </c>
      <c r="C12" s="8">
        <v>1.0755628000000001E-6</v>
      </c>
      <c r="D12" s="9">
        <v>1.1639400000000001E-5</v>
      </c>
    </row>
    <row r="13" spans="1:6" ht="18.75">
      <c r="A13" s="7" t="s">
        <v>53</v>
      </c>
      <c r="B13" s="8" t="s">
        <v>658</v>
      </c>
      <c r="C13" s="8">
        <v>0.83832327240000004</v>
      </c>
      <c r="D13" s="9">
        <v>0.92104459679999995</v>
      </c>
    </row>
    <row r="14" spans="1:6" ht="18.75">
      <c r="A14" s="7" t="s">
        <v>53</v>
      </c>
      <c r="B14" s="8" t="s">
        <v>659</v>
      </c>
      <c r="C14" s="8">
        <v>1.759572E-3</v>
      </c>
      <c r="D14" s="9">
        <v>8.6797261999999997E-3</v>
      </c>
    </row>
    <row r="15" spans="1:6" ht="18.75">
      <c r="A15" s="7" t="s">
        <v>53</v>
      </c>
      <c r="B15" s="8" t="s">
        <v>417</v>
      </c>
      <c r="C15" s="8">
        <v>6.8451105999999996E-8</v>
      </c>
      <c r="D15" s="9">
        <v>9.0148814999999997E-7</v>
      </c>
    </row>
    <row r="16" spans="1:6" ht="18.75">
      <c r="A16" s="7" t="s">
        <v>53</v>
      </c>
      <c r="B16" s="8" t="s">
        <v>532</v>
      </c>
      <c r="C16" s="8">
        <v>1.0488493E-3</v>
      </c>
      <c r="D16" s="9">
        <v>5.4838711999999996E-3</v>
      </c>
    </row>
    <row r="17" spans="1:4" ht="18.75">
      <c r="A17" s="7" t="s">
        <v>53</v>
      </c>
      <c r="B17" s="8" t="s">
        <v>533</v>
      </c>
      <c r="C17" s="8">
        <v>2.6300255999999999E-6</v>
      </c>
      <c r="D17" s="9">
        <v>2.6225100000000001E-5</v>
      </c>
    </row>
    <row r="18" spans="1:4" ht="18.75">
      <c r="A18" s="7" t="s">
        <v>53</v>
      </c>
      <c r="B18" s="8" t="s">
        <v>660</v>
      </c>
      <c r="C18" s="8">
        <v>1.2185142E-3</v>
      </c>
      <c r="D18" s="9">
        <v>6.2081964000000002E-3</v>
      </c>
    </row>
    <row r="19" spans="1:4" ht="18.75">
      <c r="A19" s="7" t="s">
        <v>53</v>
      </c>
      <c r="B19" s="8" t="s">
        <v>534</v>
      </c>
      <c r="C19" s="8">
        <v>1.37512E-5</v>
      </c>
      <c r="D19" s="10">
        <v>1.2200769999999999E-4</v>
      </c>
    </row>
    <row r="20" spans="1:4" ht="18.75">
      <c r="A20" s="7" t="s">
        <v>53</v>
      </c>
      <c r="B20" s="8" t="s">
        <v>535</v>
      </c>
      <c r="C20" s="8">
        <v>2.838171E-6</v>
      </c>
      <c r="D20" s="10">
        <v>2.7959100000000001E-5</v>
      </c>
    </row>
    <row r="21" spans="1:4" ht="18.75">
      <c r="A21" s="7" t="s">
        <v>95</v>
      </c>
      <c r="B21" s="8" t="s">
        <v>661</v>
      </c>
      <c r="C21" s="8">
        <v>9.6343145300000002E-2</v>
      </c>
      <c r="D21" s="10">
        <v>0.23837204640000001</v>
      </c>
    </row>
    <row r="22" spans="1:4" ht="18.75">
      <c r="A22" s="7" t="s">
        <v>95</v>
      </c>
      <c r="B22" s="8" t="s">
        <v>662</v>
      </c>
      <c r="C22" s="8">
        <v>4.1273977999999999E-3</v>
      </c>
      <c r="D22" s="9">
        <v>1.8953445199999999E-2</v>
      </c>
    </row>
    <row r="23" spans="1:4" ht="18.75">
      <c r="A23" s="7" t="s">
        <v>95</v>
      </c>
      <c r="B23" s="8" t="s">
        <v>663</v>
      </c>
      <c r="C23" s="8">
        <v>0.41266370940000002</v>
      </c>
      <c r="D23" s="9">
        <v>0.63374976709999997</v>
      </c>
    </row>
    <row r="24" spans="1:4" ht="18.75">
      <c r="A24" s="7" t="s">
        <v>95</v>
      </c>
      <c r="B24" s="8" t="s">
        <v>664</v>
      </c>
      <c r="C24" s="8">
        <v>0.35870559299999999</v>
      </c>
      <c r="D24" s="9">
        <v>0.5836282143</v>
      </c>
    </row>
    <row r="25" spans="1:4" ht="18.75">
      <c r="A25" s="7" t="s">
        <v>95</v>
      </c>
      <c r="B25" s="8" t="s">
        <v>665</v>
      </c>
      <c r="C25" s="8">
        <v>0.1816489811</v>
      </c>
      <c r="D25" s="9">
        <v>0.37370974870000001</v>
      </c>
    </row>
    <row r="26" spans="1:4" ht="18.75">
      <c r="A26" s="7" t="s">
        <v>95</v>
      </c>
      <c r="B26" s="8" t="s">
        <v>666</v>
      </c>
      <c r="C26" s="8">
        <v>0.4377278557</v>
      </c>
      <c r="D26" s="9">
        <v>0.6556524534</v>
      </c>
    </row>
    <row r="27" spans="1:4" ht="18.75">
      <c r="A27" s="7" t="s">
        <v>95</v>
      </c>
      <c r="B27" s="8" t="s">
        <v>667</v>
      </c>
      <c r="C27" s="8">
        <v>0.36161112569999998</v>
      </c>
      <c r="D27" s="9">
        <v>0.5853091601</v>
      </c>
    </row>
    <row r="28" spans="1:4" ht="18.75">
      <c r="A28" s="7" t="s">
        <v>95</v>
      </c>
      <c r="B28" s="8" t="s">
        <v>668</v>
      </c>
      <c r="C28" s="8">
        <v>0.99396905520000001</v>
      </c>
      <c r="D28" s="9">
        <v>0.99708589290000005</v>
      </c>
    </row>
    <row r="29" spans="1:4" ht="18.75">
      <c r="A29" s="7" t="s">
        <v>97</v>
      </c>
      <c r="B29" s="8" t="s">
        <v>669</v>
      </c>
      <c r="C29" s="8">
        <v>5.4454925999999999E-3</v>
      </c>
      <c r="D29" s="9">
        <v>2.3755961499999999E-2</v>
      </c>
    </row>
    <row r="30" spans="1:4" ht="18.75">
      <c r="A30" s="7" t="s">
        <v>97</v>
      </c>
      <c r="B30" s="8" t="s">
        <v>670</v>
      </c>
      <c r="C30" s="8">
        <v>0.1192857942</v>
      </c>
      <c r="D30" s="9">
        <v>0.28272150880000002</v>
      </c>
    </row>
    <row r="31" spans="1:4" ht="18.75">
      <c r="A31" s="7" t="s">
        <v>97</v>
      </c>
      <c r="B31" s="8" t="s">
        <v>537</v>
      </c>
      <c r="C31" s="8">
        <v>9.8886696000000003E-3</v>
      </c>
      <c r="D31" s="9">
        <v>3.8134206499999997E-2</v>
      </c>
    </row>
    <row r="32" spans="1:4" ht="18.75">
      <c r="A32" s="7" t="s">
        <v>97</v>
      </c>
      <c r="B32" s="8" t="s">
        <v>671</v>
      </c>
      <c r="C32" s="8">
        <v>0.64532353310000001</v>
      </c>
      <c r="D32" s="9">
        <v>0.81086557349999999</v>
      </c>
    </row>
    <row r="33" spans="1:4" ht="18.75">
      <c r="A33" s="7" t="s">
        <v>97</v>
      </c>
      <c r="B33" s="8" t="s">
        <v>672</v>
      </c>
      <c r="C33" s="8">
        <v>2.11365E-5</v>
      </c>
      <c r="D33" s="9">
        <v>1.756343E-4</v>
      </c>
    </row>
    <row r="34" spans="1:4" ht="18.75">
      <c r="A34" s="7" t="s">
        <v>97</v>
      </c>
      <c r="B34" s="8" t="s">
        <v>673</v>
      </c>
      <c r="C34" s="8">
        <v>1.82222535E-2</v>
      </c>
      <c r="D34" s="9">
        <v>6.3279268400000005E-2</v>
      </c>
    </row>
    <row r="35" spans="1:4" ht="18.75">
      <c r="A35" s="7" t="s">
        <v>99</v>
      </c>
      <c r="B35" s="8" t="s">
        <v>674</v>
      </c>
      <c r="C35" s="8">
        <v>0.73989451429999997</v>
      </c>
      <c r="D35" s="9">
        <v>0.86652075669999995</v>
      </c>
    </row>
    <row r="36" spans="1:4" ht="18.75">
      <c r="A36" s="7" t="s">
        <v>99</v>
      </c>
      <c r="B36" s="8" t="s">
        <v>675</v>
      </c>
      <c r="C36" s="8">
        <v>0.98544237040000005</v>
      </c>
      <c r="D36" s="9">
        <v>0.99315929349999998</v>
      </c>
    </row>
    <row r="37" spans="1:4" ht="18.75">
      <c r="A37" s="7" t="s">
        <v>99</v>
      </c>
      <c r="B37" s="8" t="s">
        <v>676</v>
      </c>
      <c r="C37" s="8">
        <v>0.25372761069999999</v>
      </c>
      <c r="D37" s="9">
        <v>0.4654451308</v>
      </c>
    </row>
    <row r="38" spans="1:4" ht="18.75">
      <c r="A38" s="7" t="s">
        <v>99</v>
      </c>
      <c r="B38" s="8" t="s">
        <v>677</v>
      </c>
      <c r="C38" s="8">
        <v>0.84365255900000002</v>
      </c>
      <c r="D38" s="9">
        <v>0.92539954250000001</v>
      </c>
    </row>
    <row r="39" spans="1:4" ht="18.75">
      <c r="A39" s="7" t="s">
        <v>99</v>
      </c>
      <c r="B39" s="8" t="s">
        <v>678</v>
      </c>
      <c r="C39" s="8">
        <v>0.38515858619999999</v>
      </c>
      <c r="D39" s="10">
        <v>0.60657876659999999</v>
      </c>
    </row>
    <row r="40" spans="1:4" ht="18.75">
      <c r="A40" s="7" t="s">
        <v>99</v>
      </c>
      <c r="B40" s="8" t="s">
        <v>476</v>
      </c>
      <c r="C40" s="8">
        <v>0.76856371729999995</v>
      </c>
      <c r="D40" s="10">
        <v>0.87656450109999995</v>
      </c>
    </row>
    <row r="41" spans="1:4" ht="18.75">
      <c r="A41" s="7" t="s">
        <v>99</v>
      </c>
      <c r="B41" s="8" t="s">
        <v>424</v>
      </c>
      <c r="C41" s="8">
        <v>3.3826800599999998E-2</v>
      </c>
      <c r="D41" s="10">
        <v>0.1073572022</v>
      </c>
    </row>
    <row r="42" spans="1:4" ht="18.75">
      <c r="A42" s="7" t="s">
        <v>99</v>
      </c>
      <c r="B42" s="8" t="s">
        <v>425</v>
      </c>
      <c r="C42" s="8">
        <v>0.92143607579999998</v>
      </c>
      <c r="D42" s="10">
        <v>0.9574375732</v>
      </c>
    </row>
    <row r="43" spans="1:4" ht="18.75">
      <c r="A43" s="7" t="s">
        <v>99</v>
      </c>
      <c r="B43" s="8" t="s">
        <v>509</v>
      </c>
      <c r="C43" s="8">
        <v>0.52459291929999996</v>
      </c>
      <c r="D43" s="10">
        <v>0.72579951970000001</v>
      </c>
    </row>
    <row r="44" spans="1:4" ht="18.75">
      <c r="A44" s="7" t="s">
        <v>99</v>
      </c>
      <c r="B44" s="8" t="s">
        <v>426</v>
      </c>
      <c r="C44" s="8">
        <v>0.90132764519999997</v>
      </c>
      <c r="D44" s="10">
        <v>0.95030265920000001</v>
      </c>
    </row>
    <row r="45" spans="1:4" ht="18.75">
      <c r="A45" s="7" t="s">
        <v>99</v>
      </c>
      <c r="B45" s="8" t="s">
        <v>427</v>
      </c>
      <c r="C45" s="8">
        <v>0.78444195520000004</v>
      </c>
      <c r="D45" s="10">
        <v>0.88736465399999997</v>
      </c>
    </row>
    <row r="46" spans="1:4" ht="18.75">
      <c r="A46" s="7" t="s">
        <v>100</v>
      </c>
      <c r="B46" s="8" t="s">
        <v>679</v>
      </c>
      <c r="C46" s="8">
        <v>0.1069985244</v>
      </c>
      <c r="D46" s="10">
        <v>0.25963823689999999</v>
      </c>
    </row>
    <row r="47" spans="1:4" ht="18.75">
      <c r="A47" s="7" t="s">
        <v>100</v>
      </c>
      <c r="B47" s="8" t="s">
        <v>680</v>
      </c>
      <c r="C47" s="8">
        <v>0.49912267449999997</v>
      </c>
      <c r="D47" s="10">
        <v>0.70372368969999999</v>
      </c>
    </row>
    <row r="48" spans="1:4" ht="18.75">
      <c r="A48" s="7" t="s">
        <v>100</v>
      </c>
      <c r="B48" s="8" t="s">
        <v>681</v>
      </c>
      <c r="C48" s="8">
        <v>0.1667092899</v>
      </c>
      <c r="D48" s="10">
        <v>0.35476550109999999</v>
      </c>
    </row>
    <row r="49" spans="1:4" ht="18.75">
      <c r="A49" s="7" t="s">
        <v>100</v>
      </c>
      <c r="B49" s="8" t="s">
        <v>682</v>
      </c>
      <c r="C49" s="8">
        <v>0.1440531357</v>
      </c>
      <c r="D49" s="10">
        <v>0.3238295933</v>
      </c>
    </row>
    <row r="50" spans="1:4" ht="18.75">
      <c r="A50" s="7" t="s">
        <v>100</v>
      </c>
      <c r="B50" s="8" t="s">
        <v>683</v>
      </c>
      <c r="C50" s="8">
        <v>0.24537299200000001</v>
      </c>
      <c r="D50" s="10">
        <v>0.45906271529999998</v>
      </c>
    </row>
    <row r="51" spans="1:4" ht="18.75">
      <c r="A51" s="7" t="s">
        <v>100</v>
      </c>
      <c r="B51" s="8" t="s">
        <v>684</v>
      </c>
      <c r="C51" s="8">
        <v>0.20480414080000001</v>
      </c>
      <c r="D51" s="10">
        <v>0.4084379722</v>
      </c>
    </row>
    <row r="52" spans="1:4" ht="18.75">
      <c r="A52" s="7" t="s">
        <v>100</v>
      </c>
      <c r="B52" s="8" t="s">
        <v>685</v>
      </c>
      <c r="C52" s="8">
        <v>0.45534799469999998</v>
      </c>
      <c r="D52" s="10">
        <v>0.67220138920000005</v>
      </c>
    </row>
    <row r="53" spans="1:4" ht="18.75">
      <c r="A53" s="7" t="s">
        <v>100</v>
      </c>
      <c r="B53" s="8" t="s">
        <v>686</v>
      </c>
      <c r="C53" s="8">
        <v>0.4549449646</v>
      </c>
      <c r="D53" s="10">
        <v>0.67220138920000005</v>
      </c>
    </row>
    <row r="54" spans="1:4" ht="18.75">
      <c r="A54" s="7" t="s">
        <v>100</v>
      </c>
      <c r="B54" s="8" t="s">
        <v>687</v>
      </c>
      <c r="C54" s="8">
        <v>1.55818968E-2</v>
      </c>
      <c r="D54" s="10">
        <v>5.5775199800000001E-2</v>
      </c>
    </row>
    <row r="55" spans="1:4" ht="18.75">
      <c r="A55" s="7" t="s">
        <v>100</v>
      </c>
      <c r="B55" s="8" t="s">
        <v>688</v>
      </c>
      <c r="C55" s="8">
        <v>0.133640546</v>
      </c>
      <c r="D55" s="10">
        <v>0.30684572729999998</v>
      </c>
    </row>
    <row r="56" spans="1:4" ht="18.75">
      <c r="A56" s="7" t="s">
        <v>100</v>
      </c>
      <c r="B56" s="8" t="s">
        <v>689</v>
      </c>
      <c r="C56" s="8">
        <v>4.3072682399999999E-2</v>
      </c>
      <c r="D56" s="10">
        <v>0.12922809569999999</v>
      </c>
    </row>
    <row r="57" spans="1:4" ht="18.75">
      <c r="A57" s="7" t="s">
        <v>100</v>
      </c>
      <c r="B57" s="8" t="s">
        <v>690</v>
      </c>
      <c r="C57" s="8">
        <v>9.9856313799999999E-2</v>
      </c>
      <c r="D57" s="10">
        <v>0.24499018289999999</v>
      </c>
    </row>
    <row r="58" spans="1:4" ht="18.75">
      <c r="A58" s="7" t="s">
        <v>100</v>
      </c>
      <c r="B58" s="8" t="s">
        <v>691</v>
      </c>
      <c r="C58" s="8">
        <v>0.46580078429999999</v>
      </c>
      <c r="D58" s="10">
        <v>0.68020663780000001</v>
      </c>
    </row>
    <row r="59" spans="1:4" ht="18.75">
      <c r="A59" s="7" t="s">
        <v>100</v>
      </c>
      <c r="B59" s="8" t="s">
        <v>692</v>
      </c>
      <c r="C59" s="8">
        <v>4.3072682399999999E-2</v>
      </c>
      <c r="D59" s="10">
        <v>0.12922809569999999</v>
      </c>
    </row>
    <row r="60" spans="1:4" ht="18.75">
      <c r="A60" s="7" t="s">
        <v>100</v>
      </c>
      <c r="B60" s="8" t="s">
        <v>693</v>
      </c>
      <c r="C60" s="8">
        <v>0.87066918289999995</v>
      </c>
      <c r="D60" s="10">
        <v>0.93712735489999999</v>
      </c>
    </row>
    <row r="61" spans="1:4" ht="18.75">
      <c r="A61" s="7" t="s">
        <v>100</v>
      </c>
      <c r="B61" s="8" t="s">
        <v>694</v>
      </c>
      <c r="C61" s="8">
        <v>0.42083385579999999</v>
      </c>
      <c r="D61" s="10">
        <v>0.64065873790000005</v>
      </c>
    </row>
    <row r="62" spans="1:4" ht="18.75">
      <c r="A62" s="7" t="s">
        <v>100</v>
      </c>
      <c r="B62" s="8" t="s">
        <v>695</v>
      </c>
      <c r="C62" s="8">
        <v>1.6990608599999998E-2</v>
      </c>
      <c r="D62" s="10">
        <v>6.0047821799999998E-2</v>
      </c>
    </row>
    <row r="63" spans="1:4" ht="18.75">
      <c r="A63" s="7" t="s">
        <v>100</v>
      </c>
      <c r="B63" s="8" t="s">
        <v>696</v>
      </c>
      <c r="C63" s="8">
        <v>9.4325694999999998E-3</v>
      </c>
      <c r="D63" s="10">
        <v>3.6679295299999998E-2</v>
      </c>
    </row>
    <row r="64" spans="1:4" ht="18.75">
      <c r="A64" s="7" t="s">
        <v>100</v>
      </c>
      <c r="B64" s="8" t="s">
        <v>697</v>
      </c>
      <c r="C64" s="8">
        <v>0.2522832324</v>
      </c>
      <c r="D64" s="10">
        <v>0.46462716679999999</v>
      </c>
    </row>
    <row r="65" spans="1:4" ht="18.75">
      <c r="A65" s="7" t="s">
        <v>102</v>
      </c>
      <c r="B65" s="8" t="s">
        <v>698</v>
      </c>
      <c r="C65" s="8">
        <v>9.0400971400000002E-2</v>
      </c>
      <c r="D65" s="10">
        <v>0.22779739360000001</v>
      </c>
    </row>
    <row r="66" spans="1:4" ht="18.75">
      <c r="A66" s="7" t="s">
        <v>102</v>
      </c>
      <c r="B66" s="8" t="s">
        <v>699</v>
      </c>
      <c r="C66" s="8">
        <v>0.57037092730000005</v>
      </c>
      <c r="D66" s="10">
        <v>0.75832172809999998</v>
      </c>
    </row>
    <row r="67" spans="1:4" ht="18.75">
      <c r="A67" s="7" t="s">
        <v>102</v>
      </c>
      <c r="B67" s="8" t="s">
        <v>700</v>
      </c>
      <c r="C67" s="8">
        <v>0.40415151939999999</v>
      </c>
      <c r="D67" s="10">
        <v>0.62549392579999996</v>
      </c>
    </row>
    <row r="68" spans="1:4" ht="18.75">
      <c r="A68" s="7" t="s">
        <v>102</v>
      </c>
      <c r="B68" s="8" t="s">
        <v>701</v>
      </c>
      <c r="C68" s="8">
        <v>0.46630211490000001</v>
      </c>
      <c r="D68" s="10">
        <v>0.68020663780000001</v>
      </c>
    </row>
    <row r="69" spans="1:4" ht="18.75">
      <c r="A69" s="7" t="s">
        <v>102</v>
      </c>
      <c r="B69" s="8" t="s">
        <v>702</v>
      </c>
      <c r="C69" s="8">
        <v>7.1361499600000003E-2</v>
      </c>
      <c r="D69" s="9">
        <v>0.1904792609</v>
      </c>
    </row>
    <row r="70" spans="1:4" ht="18.75">
      <c r="A70" s="7" t="s">
        <v>102</v>
      </c>
      <c r="B70" s="8" t="s">
        <v>703</v>
      </c>
      <c r="C70" s="8">
        <v>9.0400971400000002E-2</v>
      </c>
      <c r="D70" s="9">
        <v>0.22779739360000001</v>
      </c>
    </row>
    <row r="71" spans="1:4" ht="18.75">
      <c r="A71" s="7" t="s">
        <v>102</v>
      </c>
      <c r="B71" s="8" t="s">
        <v>704</v>
      </c>
      <c r="C71" s="8">
        <v>0.80110916170000002</v>
      </c>
      <c r="D71" s="10">
        <v>0.90102251909999997</v>
      </c>
    </row>
    <row r="72" spans="1:4" ht="18.75">
      <c r="A72" s="7" t="s">
        <v>102</v>
      </c>
      <c r="B72" s="8" t="s">
        <v>705</v>
      </c>
      <c r="C72" s="8">
        <v>0.5849748749</v>
      </c>
      <c r="D72" s="10">
        <v>0.77112835260000001</v>
      </c>
    </row>
    <row r="73" spans="1:4" ht="18.75">
      <c r="A73" s="7" t="s">
        <v>102</v>
      </c>
      <c r="B73" s="8" t="s">
        <v>706</v>
      </c>
      <c r="C73" s="8">
        <v>0.23723766700000001</v>
      </c>
      <c r="D73" s="10">
        <v>0.45120406419999998</v>
      </c>
    </row>
    <row r="74" spans="1:4" ht="18.75">
      <c r="A74" s="7" t="s">
        <v>102</v>
      </c>
      <c r="B74" s="8" t="s">
        <v>707</v>
      </c>
      <c r="C74" s="8">
        <v>4.3137745399999997E-2</v>
      </c>
      <c r="D74" s="10">
        <v>0.12922809569999999</v>
      </c>
    </row>
    <row r="75" spans="1:4" ht="18.75">
      <c r="A75" s="7" t="s">
        <v>102</v>
      </c>
      <c r="B75" s="8" t="s">
        <v>708</v>
      </c>
      <c r="C75" s="8">
        <v>9.0400971400000002E-2</v>
      </c>
      <c r="D75" s="9">
        <v>0.22779739360000001</v>
      </c>
    </row>
    <row r="76" spans="1:4" ht="18.75">
      <c r="A76" s="7" t="s">
        <v>102</v>
      </c>
      <c r="B76" s="8" t="s">
        <v>709</v>
      </c>
      <c r="C76" s="8">
        <v>7.0332016999999997E-2</v>
      </c>
      <c r="D76" s="10">
        <v>0.18809098799999999</v>
      </c>
    </row>
    <row r="77" spans="1:4" ht="18.75">
      <c r="A77" s="7" t="s">
        <v>55</v>
      </c>
      <c r="B77" s="8" t="s">
        <v>539</v>
      </c>
      <c r="C77" s="8">
        <v>7.4729773999999997E-3</v>
      </c>
      <c r="D77" s="10">
        <v>3.04148001E-2</v>
      </c>
    </row>
    <row r="78" spans="1:4" ht="18.75">
      <c r="A78" s="7" t="s">
        <v>55</v>
      </c>
      <c r="B78" s="8" t="s">
        <v>540</v>
      </c>
      <c r="C78" s="8">
        <v>1.2567700000000001E-4</v>
      </c>
      <c r="D78" s="10">
        <v>8.0850270000000003E-4</v>
      </c>
    </row>
    <row r="79" spans="1:4" ht="18.75">
      <c r="A79" s="7" t="s">
        <v>31</v>
      </c>
      <c r="B79" s="8" t="s">
        <v>541</v>
      </c>
      <c r="C79" s="8">
        <v>0.62486169420000004</v>
      </c>
      <c r="D79" s="10">
        <v>0.79954805230000003</v>
      </c>
    </row>
    <row r="80" spans="1:4" ht="18.75">
      <c r="A80" s="7" t="s">
        <v>31</v>
      </c>
      <c r="B80" s="8" t="s">
        <v>710</v>
      </c>
      <c r="C80" s="8">
        <v>0.1195184411</v>
      </c>
      <c r="D80" s="10">
        <v>0.28279278610000003</v>
      </c>
    </row>
    <row r="81" spans="1:4" ht="18.75">
      <c r="A81" s="7" t="s">
        <v>31</v>
      </c>
      <c r="B81" s="8" t="s">
        <v>711</v>
      </c>
      <c r="C81" s="8">
        <v>4.4469062699999999E-2</v>
      </c>
      <c r="D81" s="10">
        <v>0.13271122830000001</v>
      </c>
    </row>
    <row r="82" spans="1:4" ht="18.75">
      <c r="A82" s="7" t="s">
        <v>31</v>
      </c>
      <c r="B82" s="8" t="s">
        <v>542</v>
      </c>
      <c r="C82" s="8">
        <v>6.5391262000000002E-3</v>
      </c>
      <c r="D82" s="10">
        <v>2.7578912899999999E-2</v>
      </c>
    </row>
    <row r="83" spans="1:4" ht="18.75">
      <c r="A83" s="7" t="s">
        <v>31</v>
      </c>
      <c r="B83" s="8" t="s">
        <v>712</v>
      </c>
      <c r="C83" s="8">
        <v>2.09129246E-2</v>
      </c>
      <c r="D83" s="10">
        <v>7.1476487500000005E-2</v>
      </c>
    </row>
    <row r="84" spans="1:4" ht="18.75">
      <c r="A84" s="7" t="s">
        <v>31</v>
      </c>
      <c r="B84" s="8" t="s">
        <v>713</v>
      </c>
      <c r="C84" s="8">
        <v>0.98922077500000005</v>
      </c>
      <c r="D84" s="10">
        <v>0.99492233569999999</v>
      </c>
    </row>
    <row r="85" spans="1:4" ht="18.75">
      <c r="A85" s="7" t="s">
        <v>104</v>
      </c>
      <c r="B85" s="8" t="s">
        <v>714</v>
      </c>
      <c r="C85" s="8">
        <v>0.23933489299999999</v>
      </c>
      <c r="D85" s="10">
        <v>0.45333990590000001</v>
      </c>
    </row>
    <row r="86" spans="1:4" ht="18.75">
      <c r="A86" s="7" t="s">
        <v>104</v>
      </c>
      <c r="B86" s="8" t="s">
        <v>715</v>
      </c>
      <c r="C86" s="8">
        <v>0.67372031889999995</v>
      </c>
      <c r="D86" s="10">
        <v>0.82925851949999996</v>
      </c>
    </row>
    <row r="87" spans="1:4" ht="18.75">
      <c r="A87" s="7" t="s">
        <v>104</v>
      </c>
      <c r="B87" s="8" t="s">
        <v>543</v>
      </c>
      <c r="C87" s="8">
        <v>7.6346165999999997E-3</v>
      </c>
      <c r="D87" s="10">
        <v>3.0849676699999998E-2</v>
      </c>
    </row>
    <row r="88" spans="1:4" ht="18.75">
      <c r="A88" s="7" t="s">
        <v>104</v>
      </c>
      <c r="B88" s="8" t="s">
        <v>716</v>
      </c>
      <c r="C88" s="8">
        <v>0.46316546510000001</v>
      </c>
      <c r="D88" s="10">
        <v>0.67917961059999998</v>
      </c>
    </row>
    <row r="89" spans="1:4" ht="18.75">
      <c r="A89" s="7" t="s">
        <v>104</v>
      </c>
      <c r="B89" s="8" t="s">
        <v>544</v>
      </c>
      <c r="C89" s="8">
        <v>3.9799899999999998E-5</v>
      </c>
      <c r="D89" s="10">
        <v>3.0196010000000002E-4</v>
      </c>
    </row>
    <row r="90" spans="1:4" ht="18.75">
      <c r="A90" s="7" t="s">
        <v>104</v>
      </c>
      <c r="B90" s="8" t="s">
        <v>717</v>
      </c>
      <c r="C90" s="8">
        <v>0.41758158039999999</v>
      </c>
      <c r="D90" s="10">
        <v>0.63709714340000001</v>
      </c>
    </row>
    <row r="91" spans="1:4" ht="18.75">
      <c r="A91" s="7" t="s">
        <v>104</v>
      </c>
      <c r="B91" s="8" t="s">
        <v>718</v>
      </c>
      <c r="C91" s="8">
        <v>0.17553743820000001</v>
      </c>
      <c r="D91" s="10">
        <v>0.3668417122</v>
      </c>
    </row>
    <row r="92" spans="1:4" ht="18.75">
      <c r="A92" s="7" t="s">
        <v>104</v>
      </c>
      <c r="B92" s="8" t="s">
        <v>719</v>
      </c>
      <c r="C92" s="8">
        <v>0.53787115620000003</v>
      </c>
      <c r="D92" s="10">
        <v>0.7409887101</v>
      </c>
    </row>
    <row r="93" spans="1:4" ht="18.75">
      <c r="A93" s="7" t="s">
        <v>104</v>
      </c>
      <c r="B93" s="8" t="s">
        <v>720</v>
      </c>
      <c r="C93" s="8">
        <v>0.317440055</v>
      </c>
      <c r="D93" s="10">
        <v>0.53608951049999998</v>
      </c>
    </row>
    <row r="94" spans="1:4" ht="18.75">
      <c r="A94" s="7" t="s">
        <v>104</v>
      </c>
      <c r="B94" s="8" t="s">
        <v>721</v>
      </c>
      <c r="C94" s="8">
        <v>0.64709085960000001</v>
      </c>
      <c r="D94" s="10">
        <v>0.81089662480000002</v>
      </c>
    </row>
    <row r="95" spans="1:4" ht="18.75">
      <c r="A95" s="7" t="s">
        <v>104</v>
      </c>
      <c r="B95" s="8" t="s">
        <v>470</v>
      </c>
      <c r="C95" s="8">
        <v>1.081169E-4</v>
      </c>
      <c r="D95" s="10">
        <v>7.153137E-4</v>
      </c>
    </row>
    <row r="96" spans="1:4" ht="18.75">
      <c r="A96" s="7" t="s">
        <v>104</v>
      </c>
      <c r="B96" s="8" t="s">
        <v>722</v>
      </c>
      <c r="C96" s="8">
        <v>0.31160549059999998</v>
      </c>
      <c r="D96" s="10">
        <v>0.53048934739999998</v>
      </c>
    </row>
    <row r="97" spans="1:4" ht="18.75">
      <c r="A97" s="7" t="s">
        <v>104</v>
      </c>
      <c r="B97" s="8" t="s">
        <v>723</v>
      </c>
      <c r="C97" s="8">
        <v>0.1882685231</v>
      </c>
      <c r="D97" s="10">
        <v>0.3836830047</v>
      </c>
    </row>
    <row r="98" spans="1:4" ht="18.75">
      <c r="A98" s="7" t="s">
        <v>33</v>
      </c>
      <c r="B98" s="8" t="s">
        <v>724</v>
      </c>
      <c r="C98" s="8">
        <v>0.20094475689999999</v>
      </c>
      <c r="D98" s="10">
        <v>0.4024661128</v>
      </c>
    </row>
    <row r="99" spans="1:4" ht="18.75">
      <c r="A99" s="7" t="s">
        <v>33</v>
      </c>
      <c r="B99" s="8" t="s">
        <v>677</v>
      </c>
      <c r="C99" s="8">
        <v>0.78502532069999997</v>
      </c>
      <c r="D99" s="10">
        <v>0.88736465399999997</v>
      </c>
    </row>
    <row r="100" spans="1:4" ht="18.75">
      <c r="A100" s="7" t="s">
        <v>33</v>
      </c>
      <c r="B100" s="8" t="s">
        <v>678</v>
      </c>
      <c r="C100" s="8">
        <v>5.3128228499999999E-2</v>
      </c>
      <c r="D100" s="10">
        <v>0.15229364879999999</v>
      </c>
    </row>
    <row r="101" spans="1:4" ht="18.75">
      <c r="A101" s="7" t="s">
        <v>33</v>
      </c>
      <c r="B101" s="8" t="s">
        <v>476</v>
      </c>
      <c r="C101" s="8">
        <v>2.70743648E-2</v>
      </c>
      <c r="D101" s="10">
        <v>8.8307974900000002E-2</v>
      </c>
    </row>
    <row r="102" spans="1:4" ht="18.75">
      <c r="A102" s="7" t="s">
        <v>33</v>
      </c>
      <c r="B102" s="8" t="s">
        <v>424</v>
      </c>
      <c r="C102" s="8">
        <v>0.86927781209999999</v>
      </c>
      <c r="D102" s="10">
        <v>0.93635171740000001</v>
      </c>
    </row>
    <row r="103" spans="1:4" ht="18.75">
      <c r="A103" s="7" t="s">
        <v>33</v>
      </c>
      <c r="B103" s="8" t="s">
        <v>425</v>
      </c>
      <c r="C103" s="8">
        <v>0.33780855539999999</v>
      </c>
      <c r="D103" s="10">
        <v>0.55940776199999998</v>
      </c>
    </row>
    <row r="104" spans="1:4" ht="18.75">
      <c r="A104" s="7" t="s">
        <v>33</v>
      </c>
      <c r="B104" s="8" t="s">
        <v>509</v>
      </c>
      <c r="C104" s="8">
        <v>0.97223429989999999</v>
      </c>
      <c r="D104" s="9">
        <v>0.98780137020000003</v>
      </c>
    </row>
    <row r="105" spans="1:4" ht="18.75">
      <c r="A105" s="7" t="s">
        <v>33</v>
      </c>
      <c r="B105" s="8" t="s">
        <v>426</v>
      </c>
      <c r="C105" s="8">
        <v>0.32674883329999999</v>
      </c>
      <c r="D105" s="10">
        <v>0.54520392139999996</v>
      </c>
    </row>
    <row r="106" spans="1:4" ht="18.75">
      <c r="A106" s="7" t="s">
        <v>33</v>
      </c>
      <c r="B106" s="8" t="s">
        <v>427</v>
      </c>
      <c r="C106" s="8">
        <v>6.3778658599999996E-2</v>
      </c>
      <c r="D106" s="10">
        <v>0.17416636629999999</v>
      </c>
    </row>
    <row r="107" spans="1:4" ht="18.75">
      <c r="A107" s="7" t="s">
        <v>56</v>
      </c>
      <c r="B107" s="8" t="s">
        <v>725</v>
      </c>
      <c r="C107" s="8">
        <v>0.65152188550000001</v>
      </c>
      <c r="D107" s="9">
        <v>0.81280120840000003</v>
      </c>
    </row>
    <row r="108" spans="1:4" ht="18.75">
      <c r="A108" s="7" t="s">
        <v>56</v>
      </c>
      <c r="B108" s="8" t="s">
        <v>726</v>
      </c>
      <c r="C108" s="8">
        <v>0.42288613749999998</v>
      </c>
      <c r="D108" s="10">
        <v>0.64238198909999999</v>
      </c>
    </row>
    <row r="109" spans="1:4" ht="18.75">
      <c r="A109" s="7" t="s">
        <v>56</v>
      </c>
      <c r="B109" s="8" t="s">
        <v>727</v>
      </c>
      <c r="C109" s="8">
        <v>0.18955459520000001</v>
      </c>
      <c r="D109" s="10">
        <v>0.38574083799999997</v>
      </c>
    </row>
    <row r="110" spans="1:4" ht="18.75">
      <c r="A110" s="7" t="s">
        <v>56</v>
      </c>
      <c r="B110" s="8" t="s">
        <v>728</v>
      </c>
      <c r="C110" s="8">
        <v>0.98604497189999996</v>
      </c>
      <c r="D110" s="10">
        <v>0.99315929349999998</v>
      </c>
    </row>
    <row r="111" spans="1:4" ht="18.75">
      <c r="A111" s="7" t="s">
        <v>56</v>
      </c>
      <c r="B111" s="8" t="s">
        <v>729</v>
      </c>
      <c r="C111" s="8">
        <v>0.2247885821</v>
      </c>
      <c r="D111" s="10">
        <v>0.43164354970000002</v>
      </c>
    </row>
    <row r="112" spans="1:4" ht="18.75">
      <c r="A112" s="7" t="s">
        <v>56</v>
      </c>
      <c r="B112" s="8" t="s">
        <v>730</v>
      </c>
      <c r="C112" s="8">
        <v>0.95155498640000002</v>
      </c>
      <c r="D112" s="9">
        <v>0.97530892879999997</v>
      </c>
    </row>
    <row r="113" spans="1:4" ht="18.75">
      <c r="A113" s="7" t="s">
        <v>56</v>
      </c>
      <c r="B113" s="8" t="s">
        <v>731</v>
      </c>
      <c r="C113" s="8">
        <v>9.1092552800000004E-2</v>
      </c>
      <c r="D113" s="9">
        <v>0.2291264932</v>
      </c>
    </row>
    <row r="114" spans="1:4" ht="18.75">
      <c r="A114" s="7" t="s">
        <v>56</v>
      </c>
      <c r="B114" s="8" t="s">
        <v>732</v>
      </c>
      <c r="C114" s="8">
        <v>0.99577014799999997</v>
      </c>
      <c r="D114" s="10">
        <v>0.99708589290000005</v>
      </c>
    </row>
    <row r="115" spans="1:4" ht="18.75">
      <c r="A115" s="7" t="s">
        <v>56</v>
      </c>
      <c r="B115" s="8" t="s">
        <v>733</v>
      </c>
      <c r="C115" s="8">
        <v>0.63764672960000002</v>
      </c>
      <c r="D115" s="9">
        <v>0.80923166769999999</v>
      </c>
    </row>
    <row r="116" spans="1:4" ht="18.75">
      <c r="A116" s="7" t="s">
        <v>56</v>
      </c>
      <c r="B116" s="8" t="s">
        <v>734</v>
      </c>
      <c r="C116" s="8">
        <v>0.81432231850000003</v>
      </c>
      <c r="D116" s="10">
        <v>0.90362375039999998</v>
      </c>
    </row>
    <row r="117" spans="1:4" ht="18.75">
      <c r="A117" s="7" t="s">
        <v>56</v>
      </c>
      <c r="B117" s="8" t="s">
        <v>735</v>
      </c>
      <c r="C117" s="8">
        <v>0.83381802159999996</v>
      </c>
      <c r="D117" s="10">
        <v>0.91943914550000005</v>
      </c>
    </row>
    <row r="118" spans="1:4" ht="18.75">
      <c r="A118" s="7" t="s">
        <v>56</v>
      </c>
      <c r="B118" s="8" t="s">
        <v>736</v>
      </c>
      <c r="C118" s="8">
        <v>0.93189939079999995</v>
      </c>
      <c r="D118" s="10">
        <v>0.96371424910000003</v>
      </c>
    </row>
    <row r="119" spans="1:4" ht="18.75">
      <c r="A119" s="7" t="s">
        <v>56</v>
      </c>
      <c r="B119" s="8" t="s">
        <v>737</v>
      </c>
      <c r="C119" s="8">
        <v>0.3037353545</v>
      </c>
      <c r="D119" s="10">
        <v>0.52282929089999997</v>
      </c>
    </row>
    <row r="120" spans="1:4" ht="18.75">
      <c r="A120" s="7" t="s">
        <v>56</v>
      </c>
      <c r="B120" s="8" t="s">
        <v>738</v>
      </c>
      <c r="C120" s="8">
        <v>0.85210277690000003</v>
      </c>
      <c r="D120" s="9">
        <v>0.92933593650000001</v>
      </c>
    </row>
    <row r="121" spans="1:4" ht="18.75">
      <c r="A121" s="7" t="s">
        <v>56</v>
      </c>
      <c r="B121" s="8" t="s">
        <v>739</v>
      </c>
      <c r="C121" s="8">
        <v>0.74950499370000001</v>
      </c>
      <c r="D121" s="10">
        <v>0.8683067927</v>
      </c>
    </row>
    <row r="122" spans="1:4" ht="18.75">
      <c r="A122" s="7" t="s">
        <v>10</v>
      </c>
      <c r="B122" s="8" t="s">
        <v>740</v>
      </c>
      <c r="C122" s="8">
        <v>6.8968676500000006E-2</v>
      </c>
      <c r="D122" s="9">
        <v>0.1853925448</v>
      </c>
    </row>
    <row r="123" spans="1:4" ht="18.75">
      <c r="A123" s="7" t="s">
        <v>10</v>
      </c>
      <c r="B123" s="8" t="s">
        <v>420</v>
      </c>
      <c r="C123" s="8">
        <v>0.1126752623</v>
      </c>
      <c r="D123" s="10">
        <v>0.27096813040000001</v>
      </c>
    </row>
    <row r="124" spans="1:4" ht="18.75">
      <c r="A124" s="7" t="s">
        <v>10</v>
      </c>
      <c r="B124" s="8" t="s">
        <v>741</v>
      </c>
      <c r="C124" s="8">
        <v>0.36510780970000001</v>
      </c>
      <c r="D124" s="9">
        <v>0.58970571140000005</v>
      </c>
    </row>
    <row r="125" spans="1:4" ht="18.75">
      <c r="A125" s="7" t="s">
        <v>10</v>
      </c>
      <c r="B125" s="8" t="s">
        <v>545</v>
      </c>
      <c r="C125" s="8">
        <v>0.46183498000000001</v>
      </c>
      <c r="D125" s="10">
        <v>0.67794072770000002</v>
      </c>
    </row>
    <row r="126" spans="1:4" ht="18.75">
      <c r="A126" s="7" t="s">
        <v>10</v>
      </c>
      <c r="B126" s="8" t="s">
        <v>546</v>
      </c>
      <c r="C126" s="8">
        <v>3.5230705199999997E-2</v>
      </c>
      <c r="D126" s="10">
        <v>0.1105214932</v>
      </c>
    </row>
    <row r="127" spans="1:4" ht="18.75">
      <c r="A127" s="7" t="s">
        <v>58</v>
      </c>
      <c r="B127" s="8" t="s">
        <v>742</v>
      </c>
      <c r="C127" s="8">
        <v>0.84386362290000005</v>
      </c>
      <c r="D127" s="10">
        <v>0.92539954250000001</v>
      </c>
    </row>
    <row r="128" spans="1:4" ht="18.75">
      <c r="A128" s="7" t="s">
        <v>58</v>
      </c>
      <c r="B128" s="8" t="s">
        <v>743</v>
      </c>
      <c r="C128" s="8">
        <v>0.72292906499999998</v>
      </c>
      <c r="D128" s="10">
        <v>0.85671390049999996</v>
      </c>
    </row>
    <row r="129" spans="1:4" ht="18.75">
      <c r="A129" s="7" t="s">
        <v>58</v>
      </c>
      <c r="B129" s="8" t="s">
        <v>744</v>
      </c>
      <c r="C129" s="8">
        <v>0.74553792279999997</v>
      </c>
      <c r="D129" s="9">
        <v>0.8683067927</v>
      </c>
    </row>
    <row r="130" spans="1:4" ht="18.75">
      <c r="A130" s="7" t="s">
        <v>58</v>
      </c>
      <c r="B130" s="8" t="s">
        <v>745</v>
      </c>
      <c r="C130" s="8">
        <v>0.38900995269999999</v>
      </c>
      <c r="D130" s="10">
        <v>0.61017740899999995</v>
      </c>
    </row>
    <row r="131" spans="1:4" ht="18.75">
      <c r="A131" s="7" t="s">
        <v>58</v>
      </c>
      <c r="B131" s="8" t="s">
        <v>746</v>
      </c>
      <c r="C131" s="8">
        <v>7.1759917000000003E-3</v>
      </c>
      <c r="D131" s="10">
        <v>2.9428398500000001E-2</v>
      </c>
    </row>
    <row r="132" spans="1:4" ht="18.75">
      <c r="A132" s="7" t="s">
        <v>58</v>
      </c>
      <c r="B132" s="8" t="s">
        <v>747</v>
      </c>
      <c r="C132" s="8">
        <v>0.24071328450000001</v>
      </c>
      <c r="D132" s="10">
        <v>0.4547168405</v>
      </c>
    </row>
    <row r="133" spans="1:4" ht="18.75">
      <c r="A133" s="7" t="s">
        <v>58</v>
      </c>
      <c r="B133" s="8" t="s">
        <v>748</v>
      </c>
      <c r="C133" s="8">
        <v>0.1773605613</v>
      </c>
      <c r="D133" s="10">
        <v>0.36890313260000002</v>
      </c>
    </row>
    <row r="134" spans="1:4" ht="18.75">
      <c r="A134" s="7" t="s">
        <v>58</v>
      </c>
      <c r="B134" s="8" t="s">
        <v>749</v>
      </c>
      <c r="C134" s="8">
        <v>0.14824078930000001</v>
      </c>
      <c r="D134" s="10">
        <v>0.33111062699999999</v>
      </c>
    </row>
    <row r="135" spans="1:4" ht="18.75">
      <c r="A135" s="7" t="s">
        <v>58</v>
      </c>
      <c r="B135" s="8" t="s">
        <v>750</v>
      </c>
      <c r="C135" s="8">
        <v>0.2065430093</v>
      </c>
      <c r="D135" s="10">
        <v>0.41073225209999997</v>
      </c>
    </row>
    <row r="136" spans="1:4" ht="18.75">
      <c r="A136" s="7" t="s">
        <v>58</v>
      </c>
      <c r="B136" s="8" t="s">
        <v>751</v>
      </c>
      <c r="C136" s="8">
        <v>0.54522307690000005</v>
      </c>
      <c r="D136" s="9">
        <v>0.74401897880000001</v>
      </c>
    </row>
    <row r="137" spans="1:4" ht="18.75">
      <c r="A137" s="7" t="s">
        <v>58</v>
      </c>
      <c r="B137" s="8" t="s">
        <v>752</v>
      </c>
      <c r="C137" s="8">
        <v>0.8068389305</v>
      </c>
      <c r="D137" s="10">
        <v>0.90264693289999998</v>
      </c>
    </row>
    <row r="138" spans="1:4" ht="18.75">
      <c r="A138" s="7" t="s">
        <v>58</v>
      </c>
      <c r="B138" s="8" t="s">
        <v>753</v>
      </c>
      <c r="C138" s="8">
        <v>0.95509485120000004</v>
      </c>
      <c r="D138" s="10">
        <v>0.97554488360000002</v>
      </c>
    </row>
    <row r="139" spans="1:4" ht="18.75">
      <c r="A139" s="7" t="s">
        <v>58</v>
      </c>
      <c r="B139" s="8" t="s">
        <v>754</v>
      </c>
      <c r="C139" s="8">
        <v>0.79859728760000004</v>
      </c>
      <c r="D139" s="10">
        <v>0.89979161699999999</v>
      </c>
    </row>
    <row r="140" spans="1:4" ht="18.75">
      <c r="A140" s="7" t="s">
        <v>58</v>
      </c>
      <c r="B140" s="8" t="s">
        <v>755</v>
      </c>
      <c r="C140" s="8">
        <v>0.74714041580000001</v>
      </c>
      <c r="D140" s="9">
        <v>0.8683067927</v>
      </c>
    </row>
    <row r="141" spans="1:4" ht="18.75">
      <c r="A141" s="7" t="s">
        <v>58</v>
      </c>
      <c r="B141" s="8" t="s">
        <v>756</v>
      </c>
      <c r="C141" s="8">
        <v>0.62018460909999995</v>
      </c>
      <c r="D141" s="10">
        <v>0.79563634770000002</v>
      </c>
    </row>
    <row r="142" spans="1:4" ht="18.75">
      <c r="A142" s="7" t="s">
        <v>58</v>
      </c>
      <c r="B142" s="8" t="s">
        <v>757</v>
      </c>
      <c r="C142" s="8">
        <v>0.27641602729999998</v>
      </c>
      <c r="D142" s="10">
        <v>0.4915627696</v>
      </c>
    </row>
    <row r="143" spans="1:4" ht="18.75">
      <c r="A143" s="7" t="s">
        <v>58</v>
      </c>
      <c r="B143" s="8" t="s">
        <v>758</v>
      </c>
      <c r="C143" s="8">
        <v>0.8149443422</v>
      </c>
      <c r="D143" s="10">
        <v>0.90362375039999998</v>
      </c>
    </row>
    <row r="144" spans="1:4" ht="18.75">
      <c r="A144" s="7" t="s">
        <v>58</v>
      </c>
      <c r="B144" s="8" t="s">
        <v>759</v>
      </c>
      <c r="C144" s="8">
        <v>0.19556052439999999</v>
      </c>
      <c r="D144" s="10">
        <v>0.39565578559999998</v>
      </c>
    </row>
    <row r="145" spans="1:4" ht="18.75">
      <c r="A145" s="7" t="s">
        <v>58</v>
      </c>
      <c r="B145" s="8" t="s">
        <v>760</v>
      </c>
      <c r="C145" s="8">
        <v>0.71777649050000003</v>
      </c>
      <c r="D145" s="10">
        <v>0.85380713529999996</v>
      </c>
    </row>
    <row r="146" spans="1:4" ht="18.75">
      <c r="A146" s="7" t="s">
        <v>58</v>
      </c>
      <c r="B146" s="8" t="s">
        <v>761</v>
      </c>
      <c r="C146" s="8">
        <v>0.50010358690000001</v>
      </c>
      <c r="D146" s="10">
        <v>0.70372368969999999</v>
      </c>
    </row>
    <row r="147" spans="1:4" ht="18.75">
      <c r="A147" s="7" t="s">
        <v>58</v>
      </c>
      <c r="B147" s="8" t="s">
        <v>762</v>
      </c>
      <c r="C147" s="8">
        <v>0.16965349169999999</v>
      </c>
      <c r="D147" s="10">
        <v>0.35873724569999998</v>
      </c>
    </row>
    <row r="148" spans="1:4" ht="18.75">
      <c r="A148" s="7" t="s">
        <v>58</v>
      </c>
      <c r="B148" s="8" t="s">
        <v>763</v>
      </c>
      <c r="C148" s="8">
        <v>0.95509485120000004</v>
      </c>
      <c r="D148" s="10">
        <v>0.97554488360000002</v>
      </c>
    </row>
    <row r="149" spans="1:4" ht="18.75">
      <c r="A149" s="7" t="s">
        <v>58</v>
      </c>
      <c r="B149" s="8" t="s">
        <v>764</v>
      </c>
      <c r="C149" s="8">
        <v>0.71777649050000003</v>
      </c>
      <c r="D149" s="10">
        <v>0.85380713529999996</v>
      </c>
    </row>
    <row r="150" spans="1:4" ht="18.75">
      <c r="A150" s="7" t="s">
        <v>58</v>
      </c>
      <c r="B150" s="8" t="s">
        <v>765</v>
      </c>
      <c r="C150" s="8">
        <v>0.72245097930000002</v>
      </c>
      <c r="D150" s="10">
        <v>0.85671390049999996</v>
      </c>
    </row>
    <row r="151" spans="1:4" ht="18.75">
      <c r="A151" s="7" t="s">
        <v>105</v>
      </c>
      <c r="B151" s="8" t="s">
        <v>766</v>
      </c>
      <c r="C151" s="8">
        <v>0.10588979599999999</v>
      </c>
      <c r="D151" s="10">
        <v>0.25797932849999999</v>
      </c>
    </row>
    <row r="152" spans="1:4" ht="18.75">
      <c r="A152" s="7" t="s">
        <v>105</v>
      </c>
      <c r="B152" s="8" t="s">
        <v>418</v>
      </c>
      <c r="C152" s="8">
        <v>1.6971009999999999E-20</v>
      </c>
      <c r="D152" s="9">
        <v>6.769009E-19</v>
      </c>
    </row>
    <row r="153" spans="1:4" ht="18.75">
      <c r="A153" s="7" t="s">
        <v>105</v>
      </c>
      <c r="B153" s="8" t="s">
        <v>767</v>
      </c>
      <c r="C153" s="8">
        <v>0.15946935009999999</v>
      </c>
      <c r="D153" s="9">
        <v>0.3451460663</v>
      </c>
    </row>
    <row r="154" spans="1:4" ht="18.75">
      <c r="A154" s="7" t="s">
        <v>105</v>
      </c>
      <c r="B154" s="8" t="s">
        <v>768</v>
      </c>
      <c r="C154" s="8">
        <v>0.27629044330000002</v>
      </c>
      <c r="D154" s="9">
        <v>0.4915627696</v>
      </c>
    </row>
    <row r="155" spans="1:4" ht="18.75">
      <c r="A155" s="7" t="s">
        <v>105</v>
      </c>
      <c r="B155" s="8" t="s">
        <v>419</v>
      </c>
      <c r="C155" s="8">
        <v>2.3167159999999999E-56</v>
      </c>
      <c r="D155" s="9">
        <v>1.617068E-53</v>
      </c>
    </row>
    <row r="156" spans="1:4" ht="18.75">
      <c r="A156" s="7" t="s">
        <v>105</v>
      </c>
      <c r="B156" s="8" t="s">
        <v>769</v>
      </c>
      <c r="C156" s="8">
        <v>2.5947554500000001E-2</v>
      </c>
      <c r="D156" s="10">
        <v>8.4830880799999994E-2</v>
      </c>
    </row>
    <row r="157" spans="1:4" ht="18.75">
      <c r="A157" s="7" t="s">
        <v>105</v>
      </c>
      <c r="B157" s="8" t="s">
        <v>770</v>
      </c>
      <c r="C157" s="8">
        <v>0.39921204529999998</v>
      </c>
      <c r="D157" s="10">
        <v>0.62008866439999999</v>
      </c>
    </row>
    <row r="158" spans="1:4" ht="18.75">
      <c r="A158" s="7" t="s">
        <v>105</v>
      </c>
      <c r="B158" s="8" t="s">
        <v>771</v>
      </c>
      <c r="C158" s="8">
        <v>0.86539331350000004</v>
      </c>
      <c r="D158" s="10">
        <v>0.93414390479999998</v>
      </c>
    </row>
    <row r="159" spans="1:4" ht="18.75">
      <c r="A159" s="7" t="s">
        <v>107</v>
      </c>
      <c r="B159" s="8" t="s">
        <v>772</v>
      </c>
      <c r="C159" s="8">
        <v>6.2793231000000003E-3</v>
      </c>
      <c r="D159" s="10">
        <v>2.67254117E-2</v>
      </c>
    </row>
    <row r="160" spans="1:4" ht="18.75">
      <c r="A160" s="7" t="s">
        <v>107</v>
      </c>
      <c r="B160" s="8" t="s">
        <v>773</v>
      </c>
      <c r="C160" s="8">
        <v>5.2090942000000001E-3</v>
      </c>
      <c r="D160" s="10">
        <v>2.2867595899999999E-2</v>
      </c>
    </row>
    <row r="161" spans="1:4" ht="18.75">
      <c r="A161" s="7" t="s">
        <v>107</v>
      </c>
      <c r="B161" s="8" t="s">
        <v>774</v>
      </c>
      <c r="C161" s="8">
        <v>7.6331869E-3</v>
      </c>
      <c r="D161" s="10">
        <v>3.0849676699999998E-2</v>
      </c>
    </row>
    <row r="162" spans="1:4" ht="18.75">
      <c r="A162" s="7" t="s">
        <v>107</v>
      </c>
      <c r="B162" s="8" t="s">
        <v>775</v>
      </c>
      <c r="C162" s="8">
        <v>7.6461233E-3</v>
      </c>
      <c r="D162" s="10">
        <v>3.0849676699999998E-2</v>
      </c>
    </row>
    <row r="163" spans="1:4" ht="18.75">
      <c r="A163" s="7" t="s">
        <v>107</v>
      </c>
      <c r="B163" s="8" t="s">
        <v>776</v>
      </c>
      <c r="C163" s="8">
        <v>3.2665923000000001E-3</v>
      </c>
      <c r="D163" s="10">
        <v>1.53025599E-2</v>
      </c>
    </row>
    <row r="164" spans="1:4" ht="18.75">
      <c r="A164" s="7" t="s">
        <v>107</v>
      </c>
      <c r="B164" s="8" t="s">
        <v>777</v>
      </c>
      <c r="C164" s="8">
        <v>0.19862461009999999</v>
      </c>
      <c r="D164" s="10">
        <v>0.40033657039999998</v>
      </c>
    </row>
    <row r="165" spans="1:4" ht="18.75">
      <c r="A165" s="7" t="s">
        <v>107</v>
      </c>
      <c r="B165" s="8" t="s">
        <v>778</v>
      </c>
      <c r="C165" s="8">
        <v>0.80426996380000004</v>
      </c>
      <c r="D165" s="10">
        <v>0.90264693289999998</v>
      </c>
    </row>
    <row r="166" spans="1:4" ht="18.75">
      <c r="A166" s="7" t="s">
        <v>14</v>
      </c>
      <c r="B166" s="8" t="s">
        <v>779</v>
      </c>
      <c r="C166" s="8">
        <v>0.55075132630000001</v>
      </c>
      <c r="D166" s="10">
        <v>0.74645519559999995</v>
      </c>
    </row>
    <row r="167" spans="1:4" ht="18.75">
      <c r="A167" s="7" t="s">
        <v>14</v>
      </c>
      <c r="B167" s="8" t="s">
        <v>780</v>
      </c>
      <c r="C167" s="8">
        <v>0.47692439549999999</v>
      </c>
      <c r="D167" s="10">
        <v>0.68869602740000002</v>
      </c>
    </row>
    <row r="168" spans="1:4" ht="18.75">
      <c r="A168" s="7" t="s">
        <v>14</v>
      </c>
      <c r="B168" s="8" t="s">
        <v>781</v>
      </c>
      <c r="C168" s="8">
        <v>0.67164324669999997</v>
      </c>
      <c r="D168" s="10">
        <v>0.82828089429999996</v>
      </c>
    </row>
    <row r="169" spans="1:4" ht="18.75">
      <c r="A169" s="7" t="s">
        <v>14</v>
      </c>
      <c r="B169" s="8" t="s">
        <v>782</v>
      </c>
      <c r="C169" s="8">
        <v>0.55075132630000001</v>
      </c>
      <c r="D169" s="10">
        <v>0.74645519559999995</v>
      </c>
    </row>
    <row r="170" spans="1:4" ht="18.75">
      <c r="A170" s="7" t="s">
        <v>14</v>
      </c>
      <c r="B170" s="8" t="s">
        <v>783</v>
      </c>
      <c r="C170" s="8">
        <v>0.94630388350000005</v>
      </c>
      <c r="D170" s="10">
        <v>0.97135310389999996</v>
      </c>
    </row>
    <row r="171" spans="1:4" ht="18.75">
      <c r="A171" s="7" t="s">
        <v>14</v>
      </c>
      <c r="B171" s="8" t="s">
        <v>784</v>
      </c>
      <c r="C171" s="8">
        <v>0.49874746190000002</v>
      </c>
      <c r="D171" s="10">
        <v>0.70372368969999999</v>
      </c>
    </row>
    <row r="172" spans="1:4" ht="18.75">
      <c r="A172" s="7" t="s">
        <v>14</v>
      </c>
      <c r="B172" s="8" t="s">
        <v>785</v>
      </c>
      <c r="C172" s="8">
        <v>0.1749407576</v>
      </c>
      <c r="D172" s="10">
        <v>0.36614287499999998</v>
      </c>
    </row>
    <row r="173" spans="1:4" ht="18.75">
      <c r="A173" s="7" t="s">
        <v>14</v>
      </c>
      <c r="B173" s="8" t="s">
        <v>786</v>
      </c>
      <c r="C173" s="8">
        <v>0.15159410079999999</v>
      </c>
      <c r="D173" s="10">
        <v>0.3348502606</v>
      </c>
    </row>
    <row r="174" spans="1:4" ht="18.75">
      <c r="A174" s="7" t="s">
        <v>14</v>
      </c>
      <c r="B174" s="8" t="s">
        <v>787</v>
      </c>
      <c r="C174" s="8">
        <v>0.54417852219999996</v>
      </c>
      <c r="D174" s="10">
        <v>0.74359848260000005</v>
      </c>
    </row>
    <row r="175" spans="1:4" ht="18.75">
      <c r="A175" s="7" t="s">
        <v>109</v>
      </c>
      <c r="B175" s="8" t="s">
        <v>788</v>
      </c>
      <c r="C175" s="8">
        <v>0.30769834470000001</v>
      </c>
      <c r="D175" s="10">
        <v>0.52769888109999996</v>
      </c>
    </row>
    <row r="176" spans="1:4" ht="18.75">
      <c r="A176" s="7" t="s">
        <v>109</v>
      </c>
      <c r="B176" s="8" t="s">
        <v>789</v>
      </c>
      <c r="C176" s="8">
        <v>1.41791738E-2</v>
      </c>
      <c r="D176" s="10">
        <v>5.1681792800000001E-2</v>
      </c>
    </row>
    <row r="177" spans="1:4" ht="18.75">
      <c r="A177" s="7" t="s">
        <v>109</v>
      </c>
      <c r="B177" s="8" t="s">
        <v>790</v>
      </c>
      <c r="C177" s="8">
        <v>1.4226321300000001E-2</v>
      </c>
      <c r="D177" s="10">
        <v>5.1718605600000002E-2</v>
      </c>
    </row>
    <row r="178" spans="1:4" ht="18.75">
      <c r="A178" s="7" t="s">
        <v>109</v>
      </c>
      <c r="B178" s="8" t="s">
        <v>791</v>
      </c>
      <c r="C178" s="8">
        <v>3.0529359999999998E-4</v>
      </c>
      <c r="D178" s="10">
        <v>1.8213242000000001E-3</v>
      </c>
    </row>
    <row r="179" spans="1:4" ht="18.75">
      <c r="A179" s="7" t="s">
        <v>109</v>
      </c>
      <c r="B179" s="8" t="s">
        <v>792</v>
      </c>
      <c r="C179" s="8">
        <v>3.1785661100000001E-2</v>
      </c>
      <c r="D179" s="10">
        <v>0.102877151</v>
      </c>
    </row>
    <row r="180" spans="1:4" ht="18.75">
      <c r="A180" s="7" t="s">
        <v>109</v>
      </c>
      <c r="B180" s="8" t="s">
        <v>793</v>
      </c>
      <c r="C180" s="8">
        <v>0.28036264989999998</v>
      </c>
      <c r="D180" s="10">
        <v>0.49605356049999999</v>
      </c>
    </row>
    <row r="181" spans="1:4" ht="18.75">
      <c r="A181" s="7" t="s">
        <v>109</v>
      </c>
      <c r="B181" s="8" t="s">
        <v>794</v>
      </c>
      <c r="C181" s="8">
        <v>0.75421045409999998</v>
      </c>
      <c r="D181" s="10">
        <v>0.868547391</v>
      </c>
    </row>
    <row r="182" spans="1:4" ht="18.75">
      <c r="A182" s="7" t="s">
        <v>109</v>
      </c>
      <c r="B182" s="8" t="s">
        <v>795</v>
      </c>
      <c r="C182" s="8">
        <v>0.114016638</v>
      </c>
      <c r="D182" s="10">
        <v>0.27348320729999998</v>
      </c>
    </row>
    <row r="183" spans="1:4" ht="18.75">
      <c r="A183" s="7" t="s">
        <v>109</v>
      </c>
      <c r="B183" s="8" t="s">
        <v>796</v>
      </c>
      <c r="C183" s="8">
        <v>0.82253788569999997</v>
      </c>
      <c r="D183" s="10">
        <v>0.90843582950000001</v>
      </c>
    </row>
    <row r="184" spans="1:4" ht="18.75">
      <c r="A184" s="7" t="s">
        <v>109</v>
      </c>
      <c r="B184" s="8" t="s">
        <v>797</v>
      </c>
      <c r="C184" s="8">
        <v>0.74862690239999996</v>
      </c>
      <c r="D184" s="10">
        <v>0.8683067927</v>
      </c>
    </row>
    <row r="185" spans="1:4" ht="18.75">
      <c r="A185" s="7" t="s">
        <v>109</v>
      </c>
      <c r="B185" s="8" t="s">
        <v>798</v>
      </c>
      <c r="C185" s="8">
        <v>0.75421045409999998</v>
      </c>
      <c r="D185" s="10">
        <v>0.868547391</v>
      </c>
    </row>
    <row r="186" spans="1:4" ht="18.75">
      <c r="A186" s="7" t="s">
        <v>16</v>
      </c>
      <c r="B186" s="8" t="s">
        <v>740</v>
      </c>
      <c r="C186" s="8">
        <v>0.22108541449999999</v>
      </c>
      <c r="D186" s="10">
        <v>0.42629176610000002</v>
      </c>
    </row>
    <row r="187" spans="1:4" ht="18.75">
      <c r="A187" s="7" t="s">
        <v>16</v>
      </c>
      <c r="B187" s="8" t="s">
        <v>420</v>
      </c>
      <c r="C187" s="8">
        <v>1.2958206999999999E-7</v>
      </c>
      <c r="D187" s="10">
        <v>1.6533747E-6</v>
      </c>
    </row>
    <row r="188" spans="1:4" ht="18.75">
      <c r="A188" s="7" t="s">
        <v>16</v>
      </c>
      <c r="B188" s="8" t="s">
        <v>741</v>
      </c>
      <c r="C188" s="8">
        <v>0.81033054370000002</v>
      </c>
      <c r="D188" s="10">
        <v>0.90313013590000002</v>
      </c>
    </row>
    <row r="189" spans="1:4" ht="18.75">
      <c r="A189" s="7" t="s">
        <v>16</v>
      </c>
      <c r="B189" s="8" t="s">
        <v>545</v>
      </c>
      <c r="C189" s="8">
        <v>0.56432111579999999</v>
      </c>
      <c r="D189" s="10">
        <v>0.75476546840000003</v>
      </c>
    </row>
    <row r="190" spans="1:4" ht="18.75">
      <c r="A190" s="7" t="s">
        <v>16</v>
      </c>
      <c r="B190" s="8" t="s">
        <v>546</v>
      </c>
      <c r="C190" s="8">
        <v>1.8259717E-3</v>
      </c>
      <c r="D190" s="10">
        <v>8.975551E-3</v>
      </c>
    </row>
    <row r="191" spans="1:4" ht="18.75">
      <c r="A191" s="7" t="s">
        <v>110</v>
      </c>
      <c r="B191" s="8" t="s">
        <v>799</v>
      </c>
      <c r="C191" s="8">
        <v>4.7626906900000002E-2</v>
      </c>
      <c r="D191" s="10">
        <v>0.13909448120000001</v>
      </c>
    </row>
    <row r="192" spans="1:4" ht="18.75">
      <c r="A192" s="7" t="s">
        <v>110</v>
      </c>
      <c r="B192" s="8" t="s">
        <v>800</v>
      </c>
      <c r="C192" s="8">
        <v>0.101783072</v>
      </c>
      <c r="D192" s="10">
        <v>0.24927924300000001</v>
      </c>
    </row>
    <row r="193" spans="1:4" ht="18.75">
      <c r="A193" s="7" t="s">
        <v>110</v>
      </c>
      <c r="B193" s="8" t="s">
        <v>801</v>
      </c>
      <c r="C193" s="8">
        <v>7.9452818000000005E-3</v>
      </c>
      <c r="D193" s="10">
        <v>3.16000382E-2</v>
      </c>
    </row>
    <row r="194" spans="1:4" ht="18.75">
      <c r="A194" s="7" t="s">
        <v>110</v>
      </c>
      <c r="B194" s="8" t="s">
        <v>422</v>
      </c>
      <c r="C194" s="8">
        <v>4.0095399000000001E-8</v>
      </c>
      <c r="D194" s="10">
        <v>5.3820363000000003E-7</v>
      </c>
    </row>
    <row r="195" spans="1:4" ht="18.75">
      <c r="A195" s="7" t="s">
        <v>110</v>
      </c>
      <c r="B195" s="8" t="s">
        <v>802</v>
      </c>
      <c r="C195" s="8">
        <v>0.39264191180000002</v>
      </c>
      <c r="D195" s="10">
        <v>0.61380527309999999</v>
      </c>
    </row>
    <row r="196" spans="1:4" ht="18.75">
      <c r="A196" s="7" t="s">
        <v>112</v>
      </c>
      <c r="B196" s="8" t="s">
        <v>803</v>
      </c>
      <c r="C196" s="8">
        <v>0.59385204599999997</v>
      </c>
      <c r="D196" s="10">
        <v>0.77808704449999999</v>
      </c>
    </row>
    <row r="197" spans="1:4" ht="18.75">
      <c r="A197" s="7" t="s">
        <v>112</v>
      </c>
      <c r="B197" s="8" t="s">
        <v>804</v>
      </c>
      <c r="C197" s="8">
        <v>0.81226645750000004</v>
      </c>
      <c r="D197" s="9">
        <v>0.90313013590000002</v>
      </c>
    </row>
    <row r="198" spans="1:4" ht="18.75">
      <c r="A198" s="7" t="s">
        <v>112</v>
      </c>
      <c r="B198" s="8" t="s">
        <v>805</v>
      </c>
      <c r="C198" s="8">
        <v>0.61744460329999995</v>
      </c>
      <c r="D198" s="10">
        <v>0.79515928619999998</v>
      </c>
    </row>
    <row r="199" spans="1:4" ht="18.75">
      <c r="A199" s="7" t="s">
        <v>112</v>
      </c>
      <c r="B199" s="8" t="s">
        <v>806</v>
      </c>
      <c r="C199" s="8">
        <v>0.46947028070000002</v>
      </c>
      <c r="D199" s="10">
        <v>0.68368893819999998</v>
      </c>
    </row>
    <row r="200" spans="1:4" ht="18.75">
      <c r="A200" s="7" t="s">
        <v>112</v>
      </c>
      <c r="B200" s="8" t="s">
        <v>807</v>
      </c>
      <c r="C200" s="8">
        <v>3.3416052600000003E-2</v>
      </c>
      <c r="D200" s="10">
        <v>0.1067478477</v>
      </c>
    </row>
    <row r="201" spans="1:4" ht="18.75">
      <c r="A201" s="7" t="s">
        <v>112</v>
      </c>
      <c r="B201" s="8" t="s">
        <v>808</v>
      </c>
      <c r="C201" s="8">
        <v>0.781943308</v>
      </c>
      <c r="D201" s="9">
        <v>0.88603316389999998</v>
      </c>
    </row>
    <row r="202" spans="1:4" ht="18.75">
      <c r="A202" s="7" t="s">
        <v>112</v>
      </c>
      <c r="B202" s="8" t="s">
        <v>809</v>
      </c>
      <c r="C202" s="8">
        <v>0.63696296129999996</v>
      </c>
      <c r="D202" s="10">
        <v>0.80909944860000005</v>
      </c>
    </row>
    <row r="203" spans="1:4" ht="18.75">
      <c r="A203" s="7" t="s">
        <v>112</v>
      </c>
      <c r="B203" s="8" t="s">
        <v>810</v>
      </c>
      <c r="C203" s="8">
        <v>0.73432732420000002</v>
      </c>
      <c r="D203" s="10">
        <v>0.86508096590000005</v>
      </c>
    </row>
    <row r="204" spans="1:4" ht="18.75">
      <c r="A204" s="7" t="s">
        <v>112</v>
      </c>
      <c r="B204" s="8" t="s">
        <v>811</v>
      </c>
      <c r="C204" s="8">
        <v>0.80943157619999995</v>
      </c>
      <c r="D204" s="10">
        <v>0.90313013590000002</v>
      </c>
    </row>
    <row r="205" spans="1:4" ht="18.75">
      <c r="A205" s="7" t="s">
        <v>112</v>
      </c>
      <c r="B205" s="8" t="s">
        <v>812</v>
      </c>
      <c r="C205" s="8">
        <v>2.2723360000000001E-4</v>
      </c>
      <c r="D205" s="10">
        <v>1.4036198999999999E-3</v>
      </c>
    </row>
    <row r="206" spans="1:4" ht="18.75">
      <c r="A206" s="7" t="s">
        <v>112</v>
      </c>
      <c r="B206" s="8" t="s">
        <v>813</v>
      </c>
      <c r="C206" s="8">
        <v>0.97005000669999997</v>
      </c>
      <c r="D206" s="9">
        <v>0.98644832029999996</v>
      </c>
    </row>
    <row r="207" spans="1:4" ht="18.75">
      <c r="A207" s="7" t="s">
        <v>112</v>
      </c>
      <c r="B207" s="8" t="s">
        <v>814</v>
      </c>
      <c r="C207" s="8">
        <v>0.85277889299999998</v>
      </c>
      <c r="D207" s="9">
        <v>0.92933593650000001</v>
      </c>
    </row>
    <row r="208" spans="1:4" ht="18.75">
      <c r="A208" s="7" t="s">
        <v>112</v>
      </c>
      <c r="B208" s="8" t="s">
        <v>815</v>
      </c>
      <c r="C208" s="8">
        <v>0.12884534219999999</v>
      </c>
      <c r="D208" s="10">
        <v>0.2982887193</v>
      </c>
    </row>
    <row r="209" spans="1:4" ht="18.75">
      <c r="A209" s="7" t="s">
        <v>112</v>
      </c>
      <c r="B209" s="8" t="s">
        <v>816</v>
      </c>
      <c r="C209" s="8">
        <v>0.78496535720000005</v>
      </c>
      <c r="D209" s="10">
        <v>0.88736465399999997</v>
      </c>
    </row>
    <row r="210" spans="1:4" ht="18.75">
      <c r="A210" s="7" t="s">
        <v>112</v>
      </c>
      <c r="B210" s="8" t="s">
        <v>817</v>
      </c>
      <c r="C210" s="8">
        <v>6.1038754200000003E-2</v>
      </c>
      <c r="D210" s="10">
        <v>0.1680672601</v>
      </c>
    </row>
    <row r="211" spans="1:4" ht="18.75">
      <c r="A211" s="7" t="s">
        <v>112</v>
      </c>
      <c r="B211" s="8" t="s">
        <v>818</v>
      </c>
      <c r="C211" s="8">
        <v>7.3485073400000003E-2</v>
      </c>
      <c r="D211" s="10">
        <v>0.1943895618</v>
      </c>
    </row>
    <row r="212" spans="1:4" ht="18.75">
      <c r="A212" s="7" t="s">
        <v>112</v>
      </c>
      <c r="B212" s="8" t="s">
        <v>819</v>
      </c>
      <c r="C212" s="8">
        <v>0.71416729290000003</v>
      </c>
      <c r="D212" s="10">
        <v>0.85284648490000003</v>
      </c>
    </row>
    <row r="213" spans="1:4" ht="18.75">
      <c r="A213" s="7" t="s">
        <v>112</v>
      </c>
      <c r="B213" s="8" t="s">
        <v>820</v>
      </c>
      <c r="C213" s="8">
        <v>0.2445200783</v>
      </c>
      <c r="D213" s="10">
        <v>0.45880380279999999</v>
      </c>
    </row>
    <row r="214" spans="1:4" ht="18.75">
      <c r="A214" s="7" t="s">
        <v>112</v>
      </c>
      <c r="B214" s="8" t="s">
        <v>821</v>
      </c>
      <c r="C214" s="8">
        <v>0.28888835039999999</v>
      </c>
      <c r="D214" s="10">
        <v>0.50600770029999997</v>
      </c>
    </row>
    <row r="215" spans="1:4" ht="18.75">
      <c r="A215" s="7" t="s">
        <v>112</v>
      </c>
      <c r="B215" s="8" t="s">
        <v>822</v>
      </c>
      <c r="C215" s="8">
        <v>0.87748709020000004</v>
      </c>
      <c r="D215" s="10">
        <v>0.94027278560000005</v>
      </c>
    </row>
    <row r="216" spans="1:4" ht="18.75">
      <c r="A216" s="7" t="s">
        <v>112</v>
      </c>
      <c r="B216" s="8" t="s">
        <v>823</v>
      </c>
      <c r="C216" s="8">
        <v>2.1827543500000001E-2</v>
      </c>
      <c r="D216" s="10">
        <v>7.3602054900000005E-2</v>
      </c>
    </row>
    <row r="217" spans="1:4" ht="18.75">
      <c r="A217" s="7" t="s">
        <v>112</v>
      </c>
      <c r="B217" s="8" t="s">
        <v>824</v>
      </c>
      <c r="C217" s="8">
        <v>0.28616717940000003</v>
      </c>
      <c r="D217" s="9">
        <v>0.50307629649999996</v>
      </c>
    </row>
    <row r="218" spans="1:4" ht="18.75">
      <c r="A218" s="7" t="s">
        <v>112</v>
      </c>
      <c r="B218" s="8" t="s">
        <v>825</v>
      </c>
      <c r="C218" s="8">
        <v>2.1127625899999999E-2</v>
      </c>
      <c r="D218" s="10">
        <v>7.1936989600000001E-2</v>
      </c>
    </row>
    <row r="219" spans="1:4" ht="18.75">
      <c r="A219" s="7" t="s">
        <v>112</v>
      </c>
      <c r="B219" s="8" t="s">
        <v>826</v>
      </c>
      <c r="C219" s="8">
        <v>0.85386933639999996</v>
      </c>
      <c r="D219" s="9">
        <v>0.92979843500000003</v>
      </c>
    </row>
    <row r="220" spans="1:4" ht="18.75">
      <c r="A220" s="7" t="s">
        <v>112</v>
      </c>
      <c r="B220" s="8" t="s">
        <v>827</v>
      </c>
      <c r="C220" s="8">
        <v>0.92024533320000002</v>
      </c>
      <c r="D220" s="9">
        <v>0.95727457910000002</v>
      </c>
    </row>
    <row r="221" spans="1:4" ht="18.75">
      <c r="A221" s="7" t="s">
        <v>60</v>
      </c>
      <c r="B221" s="8" t="s">
        <v>828</v>
      </c>
      <c r="C221" s="8">
        <v>0.91769844710000004</v>
      </c>
      <c r="D221" s="10">
        <v>0.95605002400000005</v>
      </c>
    </row>
    <row r="222" spans="1:4" ht="18.75">
      <c r="A222" s="7" t="s">
        <v>60</v>
      </c>
      <c r="B222" s="8" t="s">
        <v>829</v>
      </c>
      <c r="C222" s="8">
        <v>8.1944160399999993E-2</v>
      </c>
      <c r="D222" s="9">
        <v>0.21034807180000001</v>
      </c>
    </row>
    <row r="223" spans="1:4" ht="18.75">
      <c r="A223" s="7" t="s">
        <v>60</v>
      </c>
      <c r="B223" s="8" t="s">
        <v>830</v>
      </c>
      <c r="C223" s="8">
        <v>0.1823388554</v>
      </c>
      <c r="D223" s="9">
        <v>0.37433094430000002</v>
      </c>
    </row>
    <row r="224" spans="1:4" ht="18.75">
      <c r="A224" s="7" t="s">
        <v>60</v>
      </c>
      <c r="B224" s="8" t="s">
        <v>831</v>
      </c>
      <c r="C224" s="8">
        <v>0.14952575570000001</v>
      </c>
      <c r="D224" s="9">
        <v>0.33291539869999998</v>
      </c>
    </row>
    <row r="225" spans="1:4" ht="18.75">
      <c r="A225" s="7" t="s">
        <v>60</v>
      </c>
      <c r="B225" s="8" t="s">
        <v>832</v>
      </c>
      <c r="C225" s="8">
        <v>0.1731175321</v>
      </c>
      <c r="D225" s="10">
        <v>0.36357478850000002</v>
      </c>
    </row>
    <row r="226" spans="1:4" ht="18.75">
      <c r="A226" s="7" t="s">
        <v>60</v>
      </c>
      <c r="B226" s="8" t="s">
        <v>833</v>
      </c>
      <c r="C226" s="8">
        <v>3.5441869700000003E-2</v>
      </c>
      <c r="D226" s="9">
        <v>0.1109346415</v>
      </c>
    </row>
    <row r="227" spans="1:4" ht="18.75">
      <c r="A227" s="7" t="s">
        <v>60</v>
      </c>
      <c r="B227" s="8" t="s">
        <v>547</v>
      </c>
      <c r="C227" s="8">
        <v>4.7223369999999998E-4</v>
      </c>
      <c r="D227" s="9">
        <v>2.6601135000000001E-3</v>
      </c>
    </row>
    <row r="228" spans="1:4" ht="18.75">
      <c r="A228" s="7" t="s">
        <v>60</v>
      </c>
      <c r="B228" s="8" t="s">
        <v>548</v>
      </c>
      <c r="C228" s="8">
        <v>8.8355200000000004E-5</v>
      </c>
      <c r="D228" s="9">
        <v>5.9016199999999998E-4</v>
      </c>
    </row>
    <row r="229" spans="1:4" ht="18.75">
      <c r="A229" s="7" t="s">
        <v>114</v>
      </c>
      <c r="B229" s="8" t="s">
        <v>423</v>
      </c>
      <c r="C229" s="8">
        <v>2.4285270000000001E-17</v>
      </c>
      <c r="D229" s="10">
        <v>7.2132419999999999E-16</v>
      </c>
    </row>
    <row r="230" spans="1:4" ht="18.75">
      <c r="A230" s="7" t="s">
        <v>114</v>
      </c>
      <c r="B230" s="8" t="s">
        <v>508</v>
      </c>
      <c r="C230" s="8">
        <v>6.9057394899999999E-2</v>
      </c>
      <c r="D230" s="10">
        <v>0.1853925448</v>
      </c>
    </row>
    <row r="231" spans="1:4" ht="18.75">
      <c r="A231" s="7" t="s">
        <v>114</v>
      </c>
      <c r="B231" s="8" t="s">
        <v>834</v>
      </c>
      <c r="C231" s="8">
        <v>0.36901779740000001</v>
      </c>
      <c r="D231" s="9">
        <v>0.593489453</v>
      </c>
    </row>
    <row r="232" spans="1:4" ht="18.75">
      <c r="A232" s="7" t="s">
        <v>114</v>
      </c>
      <c r="B232" s="8" t="s">
        <v>677</v>
      </c>
      <c r="C232" s="8">
        <v>0.72999135900000001</v>
      </c>
      <c r="D232" s="9">
        <v>0.86206569749999995</v>
      </c>
    </row>
    <row r="233" spans="1:4" ht="18.75">
      <c r="A233" s="7" t="s">
        <v>114</v>
      </c>
      <c r="B233" s="8" t="s">
        <v>549</v>
      </c>
      <c r="C233" s="8">
        <v>0.35686071380000001</v>
      </c>
      <c r="D233" s="10">
        <v>0.58326480960000004</v>
      </c>
    </row>
    <row r="234" spans="1:4" ht="18.75">
      <c r="A234" s="7" t="s">
        <v>114</v>
      </c>
      <c r="B234" s="8" t="s">
        <v>678</v>
      </c>
      <c r="C234" s="8">
        <v>2.7944649999999999E-4</v>
      </c>
      <c r="D234" s="9">
        <v>1.6819297E-3</v>
      </c>
    </row>
    <row r="235" spans="1:4" ht="18.75">
      <c r="A235" s="7" t="s">
        <v>114</v>
      </c>
      <c r="B235" s="8" t="s">
        <v>424</v>
      </c>
      <c r="C235" s="8">
        <v>2.342606E-17</v>
      </c>
      <c r="D235" s="9">
        <v>7.1093E-16</v>
      </c>
    </row>
    <row r="236" spans="1:4" ht="18.75">
      <c r="A236" s="7" t="s">
        <v>114</v>
      </c>
      <c r="B236" s="8" t="s">
        <v>425</v>
      </c>
      <c r="C236" s="8">
        <v>4.0153700000000001E-45</v>
      </c>
      <c r="D236" s="10">
        <v>9.3424280000000004E-43</v>
      </c>
    </row>
    <row r="237" spans="1:4" ht="18.75">
      <c r="A237" s="7" t="s">
        <v>114</v>
      </c>
      <c r="B237" s="8" t="s">
        <v>835</v>
      </c>
      <c r="C237" s="8">
        <v>0.36160598799999999</v>
      </c>
      <c r="D237" s="10">
        <v>0.5853091601</v>
      </c>
    </row>
    <row r="238" spans="1:4" ht="18.75">
      <c r="A238" s="7" t="s">
        <v>114</v>
      </c>
      <c r="B238" s="8" t="s">
        <v>426</v>
      </c>
      <c r="C238" s="8">
        <v>2.147202E-44</v>
      </c>
      <c r="D238" s="9">
        <v>3.7468670000000003E-42</v>
      </c>
    </row>
    <row r="239" spans="1:4" ht="18.75">
      <c r="A239" s="7" t="s">
        <v>114</v>
      </c>
      <c r="B239" s="8" t="s">
        <v>836</v>
      </c>
      <c r="C239" s="8">
        <v>0.25130899210000002</v>
      </c>
      <c r="D239" s="9">
        <v>0.46344432359999999</v>
      </c>
    </row>
    <row r="240" spans="1:4" ht="18.75">
      <c r="A240" s="7" t="s">
        <v>114</v>
      </c>
      <c r="B240" s="8" t="s">
        <v>837</v>
      </c>
      <c r="C240" s="8">
        <v>0.25753040770000002</v>
      </c>
      <c r="D240" s="10">
        <v>0.4695624706</v>
      </c>
    </row>
    <row r="241" spans="1:4" ht="18.75">
      <c r="A241" s="7" t="s">
        <v>114</v>
      </c>
      <c r="B241" s="8" t="s">
        <v>550</v>
      </c>
      <c r="C241" s="8">
        <v>0.44439001769999997</v>
      </c>
      <c r="D241" s="9">
        <v>0.66207947140000001</v>
      </c>
    </row>
    <row r="242" spans="1:4" ht="18.75">
      <c r="A242" s="7" t="s">
        <v>114</v>
      </c>
      <c r="B242" s="8" t="s">
        <v>427</v>
      </c>
      <c r="C242" s="8">
        <v>2.6063369999999999E-12</v>
      </c>
      <c r="D242" s="10">
        <v>5.1245720000000002E-11</v>
      </c>
    </row>
    <row r="243" spans="1:4" ht="18.75">
      <c r="A243" s="7" t="s">
        <v>114</v>
      </c>
      <c r="B243" s="8" t="s">
        <v>838</v>
      </c>
      <c r="C243" s="8">
        <v>4.5910747999999999E-3</v>
      </c>
      <c r="D243" s="9">
        <v>2.0741554799999999E-2</v>
      </c>
    </row>
    <row r="244" spans="1:4" ht="18.75">
      <c r="A244" s="7" t="s">
        <v>1</v>
      </c>
      <c r="B244" s="8" t="s">
        <v>551</v>
      </c>
      <c r="C244" s="8">
        <v>0.16904214519999999</v>
      </c>
      <c r="D244" s="10">
        <v>0.35863652689999997</v>
      </c>
    </row>
    <row r="245" spans="1:4" ht="18.75">
      <c r="A245" s="7" t="s">
        <v>1</v>
      </c>
      <c r="B245" s="8" t="s">
        <v>839</v>
      </c>
      <c r="C245" s="8">
        <v>0.36183510400000002</v>
      </c>
      <c r="D245" s="9">
        <v>0.5853091601</v>
      </c>
    </row>
    <row r="246" spans="1:4" ht="18.75">
      <c r="A246" s="7" t="s">
        <v>1</v>
      </c>
      <c r="B246" s="8" t="s">
        <v>840</v>
      </c>
      <c r="C246" s="8">
        <v>0.12355894219999999</v>
      </c>
      <c r="D246" s="9">
        <v>0.2898962745</v>
      </c>
    </row>
    <row r="247" spans="1:4" ht="18.75">
      <c r="A247" s="7" t="s">
        <v>1</v>
      </c>
      <c r="B247" s="8" t="s">
        <v>552</v>
      </c>
      <c r="C247" s="8">
        <v>9.2369024000000001E-3</v>
      </c>
      <c r="D247" s="9">
        <v>3.6119652000000002E-2</v>
      </c>
    </row>
    <row r="248" spans="1:4" ht="18.75">
      <c r="A248" s="7" t="s">
        <v>1</v>
      </c>
      <c r="B248" s="8" t="s">
        <v>841</v>
      </c>
      <c r="C248" s="8">
        <v>0.1101639767</v>
      </c>
      <c r="D248" s="10">
        <v>0.26607078109999999</v>
      </c>
    </row>
    <row r="249" spans="1:4" ht="18.75">
      <c r="A249" s="7" t="s">
        <v>1</v>
      </c>
      <c r="B249" s="8" t="s">
        <v>842</v>
      </c>
      <c r="C249" s="8">
        <v>0.71802978279999996</v>
      </c>
      <c r="D249" s="9">
        <v>0.85380713529999996</v>
      </c>
    </row>
    <row r="250" spans="1:4" ht="18.75">
      <c r="A250" s="7" t="s">
        <v>1</v>
      </c>
      <c r="B250" s="8" t="s">
        <v>843</v>
      </c>
      <c r="C250" s="8">
        <v>0.25566104940000001</v>
      </c>
      <c r="D250" s="10">
        <v>0.46715029450000001</v>
      </c>
    </row>
    <row r="251" spans="1:4" ht="18.75">
      <c r="A251" s="7" t="s">
        <v>1</v>
      </c>
      <c r="B251" s="8" t="s">
        <v>844</v>
      </c>
      <c r="C251" s="8">
        <v>0.25566104940000001</v>
      </c>
      <c r="D251" s="10">
        <v>0.46715029450000001</v>
      </c>
    </row>
    <row r="252" spans="1:4" ht="18.75">
      <c r="A252" s="7" t="s">
        <v>1</v>
      </c>
      <c r="B252" s="8" t="s">
        <v>845</v>
      </c>
      <c r="C252" s="8">
        <v>0.85009091250000002</v>
      </c>
      <c r="D252" s="10">
        <v>0.92870711319999999</v>
      </c>
    </row>
    <row r="253" spans="1:4" ht="18.75">
      <c r="A253" s="7" t="s">
        <v>1</v>
      </c>
      <c r="B253" s="8" t="s">
        <v>846</v>
      </c>
      <c r="C253" s="8">
        <v>7.5898970999999996E-2</v>
      </c>
      <c r="D253" s="10">
        <v>0.19953853769999999</v>
      </c>
    </row>
    <row r="254" spans="1:4" ht="18.75">
      <c r="A254" s="7" t="s">
        <v>1</v>
      </c>
      <c r="B254" s="8" t="s">
        <v>847</v>
      </c>
      <c r="C254" s="8">
        <v>0.26631844459999998</v>
      </c>
      <c r="D254" s="10">
        <v>0.48220564030000002</v>
      </c>
    </row>
    <row r="255" spans="1:4" ht="18.75">
      <c r="A255" s="7" t="s">
        <v>1</v>
      </c>
      <c r="B255" s="8" t="s">
        <v>848</v>
      </c>
      <c r="C255" s="8">
        <v>0.1917954003</v>
      </c>
      <c r="D255" s="9">
        <v>0.38916624830000002</v>
      </c>
    </row>
    <row r="256" spans="1:4" ht="18.75">
      <c r="A256" s="7" t="s">
        <v>1</v>
      </c>
      <c r="B256" s="8" t="s">
        <v>849</v>
      </c>
      <c r="C256" s="8">
        <v>0.79993840869999999</v>
      </c>
      <c r="D256" s="10">
        <v>0.90057582140000003</v>
      </c>
    </row>
    <row r="257" spans="1:4" ht="18.75">
      <c r="A257" s="7" t="s">
        <v>1</v>
      </c>
      <c r="B257" s="8" t="s">
        <v>553</v>
      </c>
      <c r="C257" s="8">
        <v>0.33974302119999999</v>
      </c>
      <c r="D257" s="10">
        <v>0.56061614370000001</v>
      </c>
    </row>
    <row r="258" spans="1:4" ht="18.75">
      <c r="A258" s="7" t="s">
        <v>1</v>
      </c>
      <c r="B258" s="8" t="s">
        <v>554</v>
      </c>
      <c r="C258" s="8">
        <v>1.50709878E-2</v>
      </c>
      <c r="D258" s="9">
        <v>5.4085087300000001E-2</v>
      </c>
    </row>
    <row r="259" spans="1:4" ht="18.75">
      <c r="A259" s="7" t="s">
        <v>1</v>
      </c>
      <c r="B259" s="8" t="s">
        <v>850</v>
      </c>
      <c r="C259" s="8">
        <v>0.65029929139999998</v>
      </c>
      <c r="D259" s="9">
        <v>0.81200161969999995</v>
      </c>
    </row>
    <row r="260" spans="1:4" ht="18.75">
      <c r="A260" s="7" t="s">
        <v>1</v>
      </c>
      <c r="B260" s="8" t="s">
        <v>555</v>
      </c>
      <c r="C260" s="8">
        <v>2.0658544599999999E-2</v>
      </c>
      <c r="D260" s="9">
        <v>7.0858300400000004E-2</v>
      </c>
    </row>
    <row r="261" spans="1:4" ht="18.75">
      <c r="A261" s="7" t="s">
        <v>115</v>
      </c>
      <c r="B261" s="8" t="s">
        <v>851</v>
      </c>
      <c r="C261" s="8">
        <v>7.9017125000000001E-6</v>
      </c>
      <c r="D261" s="9">
        <v>7.3051600000000004E-5</v>
      </c>
    </row>
    <row r="262" spans="1:4" ht="18.75">
      <c r="A262" s="7" t="s">
        <v>115</v>
      </c>
      <c r="B262" s="8" t="s">
        <v>852</v>
      </c>
      <c r="C262" s="8">
        <v>0.31150724330000001</v>
      </c>
      <c r="D262" s="10">
        <v>0.53048934739999998</v>
      </c>
    </row>
    <row r="263" spans="1:4" ht="18.75">
      <c r="A263" s="7" t="s">
        <v>115</v>
      </c>
      <c r="B263" s="8" t="s">
        <v>428</v>
      </c>
      <c r="C263" s="8">
        <v>1.8619646E-8</v>
      </c>
      <c r="D263" s="10">
        <v>2.5235947E-7</v>
      </c>
    </row>
    <row r="264" spans="1:4" ht="18.75">
      <c r="A264" s="7" t="s">
        <v>115</v>
      </c>
      <c r="B264" s="8" t="s">
        <v>429</v>
      </c>
      <c r="C264" s="8">
        <v>5.7075170000000004E-13</v>
      </c>
      <c r="D264" s="10">
        <v>1.154738E-11</v>
      </c>
    </row>
    <row r="265" spans="1:4" ht="18.75">
      <c r="A265" s="7" t="s">
        <v>115</v>
      </c>
      <c r="B265" s="8" t="s">
        <v>853</v>
      </c>
      <c r="C265" s="8">
        <v>0.99199236769999999</v>
      </c>
      <c r="D265" s="10">
        <v>0.99699160929999997</v>
      </c>
    </row>
    <row r="266" spans="1:4" ht="18.75">
      <c r="A266" s="7" t="s">
        <v>115</v>
      </c>
      <c r="B266" s="8" t="s">
        <v>556</v>
      </c>
      <c r="C266" s="8">
        <v>2.3594419999999999E-4</v>
      </c>
      <c r="D266" s="9">
        <v>1.4383323E-3</v>
      </c>
    </row>
    <row r="267" spans="1:4" ht="18.75">
      <c r="A267" s="7" t="s">
        <v>115</v>
      </c>
      <c r="B267" s="8" t="s">
        <v>854</v>
      </c>
      <c r="C267" s="8">
        <v>0.24065067530000001</v>
      </c>
      <c r="D267" s="9">
        <v>0.4547168405</v>
      </c>
    </row>
    <row r="268" spans="1:4" ht="18.75">
      <c r="A268" s="7" t="s">
        <v>115</v>
      </c>
      <c r="B268" s="8" t="s">
        <v>557</v>
      </c>
      <c r="C268" s="8">
        <v>2.46393E-5</v>
      </c>
      <c r="D268" s="9">
        <v>1.9997940000000001E-4</v>
      </c>
    </row>
    <row r="269" spans="1:4" ht="18.75">
      <c r="A269" s="7" t="s">
        <v>115</v>
      </c>
      <c r="B269" s="8" t="s">
        <v>855</v>
      </c>
      <c r="C269" s="8">
        <v>0.1765429405</v>
      </c>
      <c r="D269" s="10">
        <v>0.36784170890000001</v>
      </c>
    </row>
    <row r="270" spans="1:4" ht="18.75">
      <c r="A270" s="7" t="s">
        <v>115</v>
      </c>
      <c r="B270" s="8" t="s">
        <v>856</v>
      </c>
      <c r="C270" s="8">
        <v>0.47501457060000002</v>
      </c>
      <c r="D270" s="10">
        <v>0.68788417069999996</v>
      </c>
    </row>
    <row r="271" spans="1:4" ht="18.75">
      <c r="A271" s="7" t="s">
        <v>21</v>
      </c>
      <c r="B271" s="8" t="s">
        <v>724</v>
      </c>
      <c r="C271" s="8">
        <v>0.38384560719999999</v>
      </c>
      <c r="D271" s="9">
        <v>0.60547849450000002</v>
      </c>
    </row>
    <row r="272" spans="1:4" ht="18.75">
      <c r="A272" s="7" t="s">
        <v>21</v>
      </c>
      <c r="B272" s="8" t="s">
        <v>677</v>
      </c>
      <c r="C272" s="8">
        <v>0.74775997439999997</v>
      </c>
      <c r="D272" s="9">
        <v>0.8683067927</v>
      </c>
    </row>
    <row r="273" spans="1:4" ht="18.75">
      <c r="A273" s="7" t="s">
        <v>21</v>
      </c>
      <c r="B273" s="8" t="s">
        <v>678</v>
      </c>
      <c r="C273" s="8">
        <v>4.7408631E-2</v>
      </c>
      <c r="D273" s="9">
        <v>0.1387472723</v>
      </c>
    </row>
    <row r="274" spans="1:4" ht="18.75">
      <c r="A274" s="7" t="s">
        <v>21</v>
      </c>
      <c r="B274" s="8" t="s">
        <v>476</v>
      </c>
      <c r="C274" s="8">
        <v>0.67856621530000005</v>
      </c>
      <c r="D274" s="9">
        <v>0.83206837779999998</v>
      </c>
    </row>
    <row r="275" spans="1:4" ht="18.75">
      <c r="A275" s="7" t="s">
        <v>21</v>
      </c>
      <c r="B275" s="8" t="s">
        <v>424</v>
      </c>
      <c r="C275" s="8">
        <v>1.3808899999999999E-5</v>
      </c>
      <c r="D275" s="9">
        <v>1.2200769999999999E-4</v>
      </c>
    </row>
    <row r="276" spans="1:4" ht="18.75">
      <c r="A276" s="7" t="s">
        <v>21</v>
      </c>
      <c r="B276" s="8" t="s">
        <v>425</v>
      </c>
      <c r="C276" s="8">
        <v>0.74301596550000004</v>
      </c>
      <c r="D276" s="10">
        <v>0.86726612700000005</v>
      </c>
    </row>
    <row r="277" spans="1:4" ht="18.75">
      <c r="A277" s="7" t="s">
        <v>21</v>
      </c>
      <c r="B277" s="8" t="s">
        <v>509</v>
      </c>
      <c r="C277" s="8">
        <v>0.98762693359999998</v>
      </c>
      <c r="D277" s="9">
        <v>0.99403547169999995</v>
      </c>
    </row>
    <row r="278" spans="1:4" ht="18.75">
      <c r="A278" s="7" t="s">
        <v>21</v>
      </c>
      <c r="B278" s="8" t="s">
        <v>426</v>
      </c>
      <c r="C278" s="8">
        <v>0.7544538046</v>
      </c>
      <c r="D278" s="9">
        <v>0.868547391</v>
      </c>
    </row>
    <row r="279" spans="1:4" ht="18.75">
      <c r="A279" s="7" t="s">
        <v>21</v>
      </c>
      <c r="B279" s="8" t="s">
        <v>427</v>
      </c>
      <c r="C279" s="8">
        <v>7.015827E-15</v>
      </c>
      <c r="D279" s="9">
        <v>1.605589E-13</v>
      </c>
    </row>
    <row r="280" spans="1:4" ht="18.75">
      <c r="A280" s="7" t="s">
        <v>117</v>
      </c>
      <c r="B280" s="8" t="s">
        <v>857</v>
      </c>
      <c r="C280" s="8">
        <v>0.70408899680000003</v>
      </c>
      <c r="D280" s="9">
        <v>0.84382381989999999</v>
      </c>
    </row>
    <row r="281" spans="1:4" ht="18.75">
      <c r="A281" s="7" t="s">
        <v>117</v>
      </c>
      <c r="B281" s="8" t="s">
        <v>858</v>
      </c>
      <c r="C281" s="8">
        <v>0.63613735270000005</v>
      </c>
      <c r="D281" s="9">
        <v>0.80878665240000003</v>
      </c>
    </row>
    <row r="282" spans="1:4" ht="18.75">
      <c r="A282" s="7" t="s">
        <v>117</v>
      </c>
      <c r="B282" s="8" t="s">
        <v>859</v>
      </c>
      <c r="C282" s="8">
        <v>0.29804735269999999</v>
      </c>
      <c r="D282" s="9">
        <v>0.51517884979999995</v>
      </c>
    </row>
    <row r="283" spans="1:4" ht="18.75">
      <c r="A283" s="7" t="s">
        <v>117</v>
      </c>
      <c r="B283" s="8" t="s">
        <v>860</v>
      </c>
      <c r="C283" s="8">
        <v>0.21968218040000001</v>
      </c>
      <c r="D283" s="9">
        <v>0.42534857679999999</v>
      </c>
    </row>
    <row r="284" spans="1:4" ht="18.75">
      <c r="A284" s="7" t="s">
        <v>119</v>
      </c>
      <c r="B284" s="8" t="s">
        <v>772</v>
      </c>
      <c r="C284" s="8">
        <v>1.7030114000000001E-3</v>
      </c>
      <c r="D284" s="9">
        <v>8.4305102999999992E-3</v>
      </c>
    </row>
    <row r="285" spans="1:4" ht="18.75">
      <c r="A285" s="7" t="s">
        <v>119</v>
      </c>
      <c r="B285" s="8" t="s">
        <v>774</v>
      </c>
      <c r="C285" s="8">
        <v>1.1693627E-3</v>
      </c>
      <c r="D285" s="9">
        <v>5.9795982999999997E-3</v>
      </c>
    </row>
    <row r="286" spans="1:4" ht="18.75">
      <c r="A286" s="7" t="s">
        <v>119</v>
      </c>
      <c r="B286" s="8" t="s">
        <v>775</v>
      </c>
      <c r="C286" s="8">
        <v>1.1530471E-3</v>
      </c>
      <c r="D286" s="9">
        <v>5.9178447E-3</v>
      </c>
    </row>
    <row r="287" spans="1:4" ht="18.75">
      <c r="A287" s="7" t="s">
        <v>119</v>
      </c>
      <c r="B287" s="8" t="s">
        <v>776</v>
      </c>
      <c r="C287" s="8">
        <v>9.1925990000000005E-4</v>
      </c>
      <c r="D287" s="9">
        <v>4.8980413000000002E-3</v>
      </c>
    </row>
    <row r="288" spans="1:4" ht="18.75">
      <c r="A288" s="7" t="s">
        <v>119</v>
      </c>
      <c r="B288" s="8" t="s">
        <v>777</v>
      </c>
      <c r="C288" s="8">
        <v>0.15489440130000001</v>
      </c>
      <c r="D288" s="10">
        <v>0.33998834</v>
      </c>
    </row>
    <row r="289" spans="1:4" ht="18.75">
      <c r="A289" s="7" t="s">
        <v>119</v>
      </c>
      <c r="B289" s="8" t="s">
        <v>861</v>
      </c>
      <c r="C289" s="8">
        <v>0.47064833070000001</v>
      </c>
      <c r="D289" s="10">
        <v>0.68368893819999998</v>
      </c>
    </row>
    <row r="290" spans="1:4" ht="18.75">
      <c r="A290" s="7" t="s">
        <v>119</v>
      </c>
      <c r="B290" s="8" t="s">
        <v>778</v>
      </c>
      <c r="C290" s="8">
        <v>0.1812867876</v>
      </c>
      <c r="D290" s="9">
        <v>0.37370974870000001</v>
      </c>
    </row>
    <row r="291" spans="1:4" ht="18.75">
      <c r="A291" s="7" t="s">
        <v>121</v>
      </c>
      <c r="B291" s="8" t="s">
        <v>423</v>
      </c>
      <c r="C291" s="8">
        <v>0.26198315129999999</v>
      </c>
      <c r="D291" s="10">
        <v>0.4755896999</v>
      </c>
    </row>
    <row r="292" spans="1:4" ht="18.75">
      <c r="A292" s="7" t="s">
        <v>121</v>
      </c>
      <c r="B292" s="8" t="s">
        <v>508</v>
      </c>
      <c r="C292" s="8">
        <v>0.69733221229999998</v>
      </c>
      <c r="D292" s="10">
        <v>0.84210706609999997</v>
      </c>
    </row>
    <row r="293" spans="1:4" ht="18.75">
      <c r="A293" s="7" t="s">
        <v>121</v>
      </c>
      <c r="B293" s="8" t="s">
        <v>834</v>
      </c>
      <c r="C293" s="8">
        <v>0.47271749289999998</v>
      </c>
      <c r="D293" s="10">
        <v>0.68598089409999996</v>
      </c>
    </row>
    <row r="294" spans="1:4" ht="18.75">
      <c r="A294" s="7" t="s">
        <v>121</v>
      </c>
      <c r="B294" s="8" t="s">
        <v>677</v>
      </c>
      <c r="C294" s="8">
        <v>6.2701532800000001E-2</v>
      </c>
      <c r="D294" s="10">
        <v>0.17230578699999999</v>
      </c>
    </row>
    <row r="295" spans="1:4" ht="18.75">
      <c r="A295" s="7" t="s">
        <v>121</v>
      </c>
      <c r="B295" s="8" t="s">
        <v>549</v>
      </c>
      <c r="C295" s="8">
        <v>0.1191281666</v>
      </c>
      <c r="D295" s="10">
        <v>0.28272150880000002</v>
      </c>
    </row>
    <row r="296" spans="1:4" ht="18.75">
      <c r="A296" s="7" t="s">
        <v>121</v>
      </c>
      <c r="B296" s="8" t="s">
        <v>678</v>
      </c>
      <c r="C296" s="8">
        <v>7.6464820599999997E-2</v>
      </c>
      <c r="D296" s="9">
        <v>0.2006482886</v>
      </c>
    </row>
    <row r="297" spans="1:4" ht="18.75">
      <c r="A297" s="7" t="s">
        <v>121</v>
      </c>
      <c r="B297" s="8" t="s">
        <v>424</v>
      </c>
      <c r="C297" s="8">
        <v>0.2124084457</v>
      </c>
      <c r="D297" s="9">
        <v>0.41703284400000001</v>
      </c>
    </row>
    <row r="298" spans="1:4" ht="18.75">
      <c r="A298" s="7" t="s">
        <v>121</v>
      </c>
      <c r="B298" s="8" t="s">
        <v>425</v>
      </c>
      <c r="C298" s="8">
        <v>0.6443610837</v>
      </c>
      <c r="D298" s="10">
        <v>0.81056972849999998</v>
      </c>
    </row>
    <row r="299" spans="1:4" ht="18.75">
      <c r="A299" s="7" t="s">
        <v>121</v>
      </c>
      <c r="B299" s="8" t="s">
        <v>835</v>
      </c>
      <c r="C299" s="8">
        <v>0.48186160569999997</v>
      </c>
      <c r="D299" s="9">
        <v>0.69205638020000004</v>
      </c>
    </row>
    <row r="300" spans="1:4" ht="18.75">
      <c r="A300" s="7" t="s">
        <v>121</v>
      </c>
      <c r="B300" s="8" t="s">
        <v>426</v>
      </c>
      <c r="C300" s="8">
        <v>0.60793405249999999</v>
      </c>
      <c r="D300" s="10">
        <v>0.78873228370000004</v>
      </c>
    </row>
    <row r="301" spans="1:4" ht="18.75">
      <c r="A301" s="7" t="s">
        <v>121</v>
      </c>
      <c r="B301" s="8" t="s">
        <v>836</v>
      </c>
      <c r="C301" s="8">
        <v>0.13957801219999999</v>
      </c>
      <c r="D301" s="10">
        <v>0.31786444539999997</v>
      </c>
    </row>
    <row r="302" spans="1:4" ht="18.75">
      <c r="A302" s="7" t="s">
        <v>121</v>
      </c>
      <c r="B302" s="8" t="s">
        <v>837</v>
      </c>
      <c r="C302" s="8">
        <v>0.14256072249999999</v>
      </c>
      <c r="D302" s="9">
        <v>0.3220303699</v>
      </c>
    </row>
    <row r="303" spans="1:4" ht="18.75">
      <c r="A303" s="7" t="s">
        <v>121</v>
      </c>
      <c r="B303" s="8" t="s">
        <v>550</v>
      </c>
      <c r="C303" s="8">
        <v>0.62471793249999996</v>
      </c>
      <c r="D303" s="10">
        <v>0.79954805230000003</v>
      </c>
    </row>
    <row r="304" spans="1:4" ht="18.75">
      <c r="A304" s="7" t="s">
        <v>121</v>
      </c>
      <c r="B304" s="8" t="s">
        <v>427</v>
      </c>
      <c r="C304" s="8">
        <v>0.53928691220000002</v>
      </c>
      <c r="D304" s="10">
        <v>0.7409887101</v>
      </c>
    </row>
    <row r="305" spans="1:4" ht="18.75">
      <c r="A305" s="7" t="s">
        <v>121</v>
      </c>
      <c r="B305" s="8" t="s">
        <v>862</v>
      </c>
      <c r="C305" s="8">
        <v>1.8414639399999998E-2</v>
      </c>
      <c r="D305" s="9">
        <v>6.3788676399999994E-2</v>
      </c>
    </row>
    <row r="306" spans="1:4" ht="18.75">
      <c r="A306" s="7" t="s">
        <v>122</v>
      </c>
      <c r="B306" s="8" t="s">
        <v>441</v>
      </c>
      <c r="C306" s="8">
        <v>0.87391707799999996</v>
      </c>
      <c r="D306" s="9">
        <v>0.93775453060000002</v>
      </c>
    </row>
    <row r="307" spans="1:4" ht="18.75">
      <c r="A307" s="7" t="s">
        <v>122</v>
      </c>
      <c r="B307" s="8" t="s">
        <v>442</v>
      </c>
      <c r="C307" s="8">
        <v>0.81237316959999994</v>
      </c>
      <c r="D307" s="9">
        <v>0.90313013590000002</v>
      </c>
    </row>
    <row r="308" spans="1:4" ht="18.75">
      <c r="A308" s="7" t="s">
        <v>122</v>
      </c>
      <c r="B308" s="8" t="s">
        <v>863</v>
      </c>
      <c r="C308" s="8">
        <v>4.2537852600000002E-2</v>
      </c>
      <c r="D308" s="9">
        <v>0.12825667869999999</v>
      </c>
    </row>
    <row r="309" spans="1:4" ht="18.75">
      <c r="A309" s="7" t="s">
        <v>34</v>
      </c>
      <c r="B309" s="8" t="s">
        <v>864</v>
      </c>
      <c r="C309" s="8">
        <v>3.6720649999999997E-4</v>
      </c>
      <c r="D309" s="9">
        <v>2.1182656E-3</v>
      </c>
    </row>
    <row r="310" spans="1:4" ht="18.75">
      <c r="A310" s="7" t="s">
        <v>124</v>
      </c>
      <c r="B310" s="8" t="s">
        <v>458</v>
      </c>
      <c r="C310" s="8">
        <v>0.64380904319999999</v>
      </c>
      <c r="D310" s="9">
        <v>0.81056972849999998</v>
      </c>
    </row>
    <row r="311" spans="1:4" ht="18.75">
      <c r="A311" s="7" t="s">
        <v>124</v>
      </c>
      <c r="B311" s="8" t="s">
        <v>459</v>
      </c>
      <c r="C311" s="8">
        <v>0.67540611510000004</v>
      </c>
      <c r="D311" s="9">
        <v>0.82925851949999996</v>
      </c>
    </row>
    <row r="312" spans="1:4" ht="18.75">
      <c r="A312" s="7" t="s">
        <v>124</v>
      </c>
      <c r="B312" s="8" t="s">
        <v>460</v>
      </c>
      <c r="C312" s="8">
        <v>0.22016702120000001</v>
      </c>
      <c r="D312" s="10">
        <v>0.42539007890000002</v>
      </c>
    </row>
    <row r="313" spans="1:4" ht="18.75">
      <c r="A313" s="7" t="s">
        <v>124</v>
      </c>
      <c r="B313" s="8" t="s">
        <v>558</v>
      </c>
      <c r="C313" s="8">
        <v>0.89270162590000002</v>
      </c>
      <c r="D313" s="9">
        <v>0.94768933060000005</v>
      </c>
    </row>
    <row r="314" spans="1:4" ht="18.75">
      <c r="A314" s="7" t="s">
        <v>124</v>
      </c>
      <c r="B314" s="8" t="s">
        <v>461</v>
      </c>
      <c r="C314" s="8">
        <v>0.24515686010000001</v>
      </c>
      <c r="D314" s="9">
        <v>0.45906271529999998</v>
      </c>
    </row>
    <row r="315" spans="1:4" ht="18.75">
      <c r="A315" s="7" t="s">
        <v>61</v>
      </c>
      <c r="B315" s="8" t="s">
        <v>865</v>
      </c>
      <c r="C315" s="8">
        <v>2.7461300000000001E-5</v>
      </c>
      <c r="D315" s="9">
        <v>2.1781799999999999E-4</v>
      </c>
    </row>
    <row r="316" spans="1:4" ht="18.75">
      <c r="A316" s="7" t="s">
        <v>61</v>
      </c>
      <c r="B316" s="8" t="s">
        <v>866</v>
      </c>
      <c r="C316" s="8">
        <v>0.29818374689999999</v>
      </c>
      <c r="D316" s="9">
        <v>0.51517884979999995</v>
      </c>
    </row>
    <row r="317" spans="1:4" ht="18.75">
      <c r="A317" s="7" t="s">
        <v>61</v>
      </c>
      <c r="B317" s="8" t="s">
        <v>867</v>
      </c>
      <c r="C317" s="8">
        <v>2.06743E-5</v>
      </c>
      <c r="D317" s="9">
        <v>1.7282229999999999E-4</v>
      </c>
    </row>
    <row r="318" spans="1:4" ht="18.75">
      <c r="A318" s="7" t="s">
        <v>61</v>
      </c>
      <c r="B318" s="8" t="s">
        <v>868</v>
      </c>
      <c r="C318" s="8">
        <v>0.63182524579999999</v>
      </c>
      <c r="D318" s="9">
        <v>0.8062413557</v>
      </c>
    </row>
    <row r="319" spans="1:4" ht="18.75">
      <c r="A319" s="7" t="s">
        <v>61</v>
      </c>
      <c r="B319" s="8" t="s">
        <v>869</v>
      </c>
      <c r="C319" s="8">
        <v>0.69557899229999998</v>
      </c>
      <c r="D319" s="10">
        <v>0.84210706609999997</v>
      </c>
    </row>
    <row r="320" spans="1:4" ht="18.75">
      <c r="A320" s="7" t="s">
        <v>61</v>
      </c>
      <c r="B320" s="8" t="s">
        <v>870</v>
      </c>
      <c r="C320" s="8">
        <v>0.6638820285</v>
      </c>
      <c r="D320" s="10">
        <v>0.82394560279999995</v>
      </c>
    </row>
    <row r="321" spans="1:4" ht="18.75">
      <c r="A321" s="7" t="s">
        <v>61</v>
      </c>
      <c r="B321" s="8" t="s">
        <v>871</v>
      </c>
      <c r="C321" s="8">
        <v>0.2840128931</v>
      </c>
      <c r="D321" s="10">
        <v>0.50063797939999999</v>
      </c>
    </row>
    <row r="322" spans="1:4" ht="18.75">
      <c r="A322" s="7" t="s">
        <v>3</v>
      </c>
      <c r="B322" s="8" t="s">
        <v>538</v>
      </c>
      <c r="C322" s="8">
        <v>0.93643167469999999</v>
      </c>
      <c r="D322" s="9">
        <v>0.96725527050000004</v>
      </c>
    </row>
    <row r="323" spans="1:4" ht="18.75">
      <c r="A323" s="7" t="s">
        <v>3</v>
      </c>
      <c r="B323" s="8" t="s">
        <v>677</v>
      </c>
      <c r="C323" s="8">
        <v>0.97544385990000004</v>
      </c>
      <c r="D323" s="10">
        <v>0.98806789780000004</v>
      </c>
    </row>
    <row r="324" spans="1:4" ht="18.75">
      <c r="A324" s="7" t="s">
        <v>3</v>
      </c>
      <c r="B324" s="8" t="s">
        <v>678</v>
      </c>
      <c r="C324" s="8">
        <v>4.2421453300000002E-2</v>
      </c>
      <c r="D324" s="10">
        <v>0.12818257320000001</v>
      </c>
    </row>
    <row r="325" spans="1:4" ht="18.75">
      <c r="A325" s="7" t="s">
        <v>3</v>
      </c>
      <c r="B325" s="8" t="s">
        <v>476</v>
      </c>
      <c r="C325" s="8">
        <v>1.16089508E-2</v>
      </c>
      <c r="D325" s="10">
        <v>4.3800257600000003E-2</v>
      </c>
    </row>
    <row r="326" spans="1:4" ht="18.75">
      <c r="A326" s="7" t="s">
        <v>3</v>
      </c>
      <c r="B326" s="8" t="s">
        <v>424</v>
      </c>
      <c r="C326" s="8">
        <v>0.51788505839999999</v>
      </c>
      <c r="D326" s="10">
        <v>0.72080512610000003</v>
      </c>
    </row>
    <row r="327" spans="1:4" ht="18.75">
      <c r="A327" s="7" t="s">
        <v>3</v>
      </c>
      <c r="B327" s="8" t="s">
        <v>425</v>
      </c>
      <c r="C327" s="8">
        <v>2.6381697999999999E-3</v>
      </c>
      <c r="D327" s="10">
        <v>1.261262E-2</v>
      </c>
    </row>
    <row r="328" spans="1:4" ht="18.75">
      <c r="A328" s="7" t="s">
        <v>3</v>
      </c>
      <c r="B328" s="8" t="s">
        <v>509</v>
      </c>
      <c r="C328" s="8">
        <v>0.56506145730000001</v>
      </c>
      <c r="D328" s="10">
        <v>0.75485721949999995</v>
      </c>
    </row>
    <row r="329" spans="1:4" ht="18.75">
      <c r="A329" s="7" t="s">
        <v>3</v>
      </c>
      <c r="B329" s="8" t="s">
        <v>426</v>
      </c>
      <c r="C329" s="8">
        <v>1.6014816000000001E-3</v>
      </c>
      <c r="D329" s="10">
        <v>7.9561149999999997E-3</v>
      </c>
    </row>
    <row r="330" spans="1:4" ht="18.75">
      <c r="A330" s="7" t="s">
        <v>3</v>
      </c>
      <c r="B330" s="8" t="s">
        <v>427</v>
      </c>
      <c r="C330" s="8">
        <v>1.1247956E-3</v>
      </c>
      <c r="D330" s="10">
        <v>5.8156097999999996E-3</v>
      </c>
    </row>
    <row r="331" spans="1:4" ht="18.75">
      <c r="A331" s="7" t="s">
        <v>126</v>
      </c>
      <c r="B331" s="8" t="s">
        <v>872</v>
      </c>
      <c r="C331" s="8">
        <v>0.69440564500000002</v>
      </c>
      <c r="D331" s="10">
        <v>0.8414846184</v>
      </c>
    </row>
    <row r="332" spans="1:4" ht="18.75">
      <c r="A332" s="7" t="s">
        <v>126</v>
      </c>
      <c r="B332" s="8" t="s">
        <v>873</v>
      </c>
      <c r="C332" s="8">
        <v>0.63291549219999998</v>
      </c>
      <c r="D332" s="10">
        <v>0.80689500189999996</v>
      </c>
    </row>
    <row r="333" spans="1:4" ht="18.75">
      <c r="A333" s="7" t="s">
        <v>126</v>
      </c>
      <c r="B333" s="8" t="s">
        <v>874</v>
      </c>
      <c r="C333" s="8">
        <v>0.79486077129999999</v>
      </c>
      <c r="D333" s="10">
        <v>0.89630503780000004</v>
      </c>
    </row>
    <row r="334" spans="1:4" ht="18.75">
      <c r="A334" s="7" t="s">
        <v>126</v>
      </c>
      <c r="B334" s="8" t="s">
        <v>875</v>
      </c>
      <c r="C334" s="8">
        <v>0.8843873176</v>
      </c>
      <c r="D334" s="10">
        <v>0.94388738179999998</v>
      </c>
    </row>
    <row r="335" spans="1:4" ht="18.75">
      <c r="A335" s="7" t="s">
        <v>126</v>
      </c>
      <c r="B335" s="8" t="s">
        <v>876</v>
      </c>
      <c r="C335" s="8">
        <v>0.77583000459999996</v>
      </c>
      <c r="D335" s="9">
        <v>0.88074926939999998</v>
      </c>
    </row>
    <row r="336" spans="1:4" ht="18.75">
      <c r="A336" s="7" t="s">
        <v>8</v>
      </c>
      <c r="B336" s="8" t="s">
        <v>740</v>
      </c>
      <c r="C336" s="8">
        <v>5.3453503100000001E-2</v>
      </c>
      <c r="D336" s="9">
        <v>0.15259936669999999</v>
      </c>
    </row>
    <row r="337" spans="1:4" ht="18.75">
      <c r="A337" s="7" t="s">
        <v>8</v>
      </c>
      <c r="B337" s="8" t="s">
        <v>420</v>
      </c>
      <c r="C337" s="8">
        <v>0.91587509869999995</v>
      </c>
      <c r="D337" s="10">
        <v>0.95605002400000005</v>
      </c>
    </row>
    <row r="338" spans="1:4" ht="18.75">
      <c r="A338" s="7" t="s">
        <v>8</v>
      </c>
      <c r="B338" s="8" t="s">
        <v>741</v>
      </c>
      <c r="C338" s="8">
        <v>0.78894579899999995</v>
      </c>
      <c r="D338" s="10">
        <v>0.89107470499999997</v>
      </c>
    </row>
    <row r="339" spans="1:4" ht="18.75">
      <c r="A339" s="7" t="s">
        <v>8</v>
      </c>
      <c r="B339" s="8" t="s">
        <v>545</v>
      </c>
      <c r="C339" s="8">
        <v>0.2492231395</v>
      </c>
      <c r="D339" s="10">
        <v>0.4618490515</v>
      </c>
    </row>
    <row r="340" spans="1:4" ht="18.75">
      <c r="A340" s="7" t="s">
        <v>8</v>
      </c>
      <c r="B340" s="8" t="s">
        <v>546</v>
      </c>
      <c r="C340" s="8">
        <v>4.7160599999999997E-5</v>
      </c>
      <c r="D340" s="10">
        <v>3.465063E-4</v>
      </c>
    </row>
    <row r="341" spans="1:4" ht="18.75">
      <c r="A341" s="7" t="s">
        <v>63</v>
      </c>
      <c r="B341" s="8" t="s">
        <v>877</v>
      </c>
      <c r="C341" s="8">
        <v>9.4361704399999996E-2</v>
      </c>
      <c r="D341" s="10">
        <v>0.23523024880000001</v>
      </c>
    </row>
    <row r="342" spans="1:4" ht="18.75">
      <c r="A342" s="7" t="s">
        <v>63</v>
      </c>
      <c r="B342" s="8" t="s">
        <v>878</v>
      </c>
      <c r="C342" s="8">
        <v>5.9506402299999997E-2</v>
      </c>
      <c r="D342" s="10">
        <v>0.16515096939999999</v>
      </c>
    </row>
    <row r="343" spans="1:4" ht="18.75">
      <c r="A343" s="7" t="s">
        <v>63</v>
      </c>
      <c r="B343" s="8" t="s">
        <v>879</v>
      </c>
      <c r="C343" s="8">
        <v>0.28114989350000003</v>
      </c>
      <c r="D343" s="10">
        <v>0.4968167738</v>
      </c>
    </row>
    <row r="344" spans="1:4" ht="18.75">
      <c r="A344" s="7" t="s">
        <v>63</v>
      </c>
      <c r="B344" s="8" t="s">
        <v>880</v>
      </c>
      <c r="C344" s="8">
        <v>0.93900279919999996</v>
      </c>
      <c r="D344" s="10">
        <v>0.96741542999999997</v>
      </c>
    </row>
    <row r="345" spans="1:4" ht="18.75">
      <c r="A345" s="7" t="s">
        <v>63</v>
      </c>
      <c r="B345" s="8" t="s">
        <v>881</v>
      </c>
      <c r="C345" s="8">
        <v>0.54970636250000005</v>
      </c>
      <c r="D345" s="10">
        <v>0.74645519559999995</v>
      </c>
    </row>
    <row r="346" spans="1:4" ht="18.75">
      <c r="A346" s="7" t="s">
        <v>63</v>
      </c>
      <c r="B346" s="8" t="s">
        <v>882</v>
      </c>
      <c r="C346" s="8">
        <v>0.59068022730000003</v>
      </c>
      <c r="D346" s="10">
        <v>0.77551589509999996</v>
      </c>
    </row>
    <row r="347" spans="1:4" ht="18.75">
      <c r="A347" s="7" t="s">
        <v>63</v>
      </c>
      <c r="B347" s="8" t="s">
        <v>883</v>
      </c>
      <c r="C347" s="8">
        <v>0.55877527220000001</v>
      </c>
      <c r="D347" s="10">
        <v>0.75042189100000001</v>
      </c>
    </row>
    <row r="348" spans="1:4" ht="18.75">
      <c r="A348" s="7" t="s">
        <v>63</v>
      </c>
      <c r="B348" s="8" t="s">
        <v>884</v>
      </c>
      <c r="C348" s="8">
        <v>8.8773811199999997E-2</v>
      </c>
      <c r="D348" s="10">
        <v>0.22491513690000001</v>
      </c>
    </row>
    <row r="349" spans="1:4" ht="18.75">
      <c r="A349" s="7" t="s">
        <v>63</v>
      </c>
      <c r="B349" s="8" t="s">
        <v>885</v>
      </c>
      <c r="C349" s="8">
        <v>0.93889282939999996</v>
      </c>
      <c r="D349" s="9">
        <v>0.96741542999999997</v>
      </c>
    </row>
    <row r="350" spans="1:4" ht="18.75">
      <c r="A350" s="7" t="s">
        <v>63</v>
      </c>
      <c r="B350" s="8" t="s">
        <v>886</v>
      </c>
      <c r="C350" s="8">
        <v>0.93889282939999996</v>
      </c>
      <c r="D350" s="10">
        <v>0.96741542999999997</v>
      </c>
    </row>
    <row r="351" spans="1:4" ht="18.75">
      <c r="A351" s="7" t="s">
        <v>63</v>
      </c>
      <c r="B351" s="8" t="s">
        <v>887</v>
      </c>
      <c r="C351" s="8">
        <v>0.92980580700000004</v>
      </c>
      <c r="D351" s="10">
        <v>0.96371424910000003</v>
      </c>
    </row>
    <row r="352" spans="1:4" ht="18.75">
      <c r="A352" s="7" t="s">
        <v>63</v>
      </c>
      <c r="B352" s="8" t="s">
        <v>888</v>
      </c>
      <c r="C352" s="8">
        <v>0.94063002799999995</v>
      </c>
      <c r="D352" s="10">
        <v>0.96766361020000002</v>
      </c>
    </row>
    <row r="353" spans="1:4" ht="18.75">
      <c r="A353" s="7" t="s">
        <v>63</v>
      </c>
      <c r="B353" s="8" t="s">
        <v>889</v>
      </c>
      <c r="C353" s="8">
        <v>0.55877527220000001</v>
      </c>
      <c r="D353" s="9">
        <v>0.75042189100000001</v>
      </c>
    </row>
    <row r="354" spans="1:4" ht="18.75">
      <c r="A354" s="7" t="s">
        <v>11</v>
      </c>
      <c r="B354" s="8" t="s">
        <v>890</v>
      </c>
      <c r="C354" s="8">
        <v>0.306972672</v>
      </c>
      <c r="D354" s="10">
        <v>0.52710190670000001</v>
      </c>
    </row>
    <row r="355" spans="1:4" ht="18.75">
      <c r="A355" s="7" t="s">
        <v>11</v>
      </c>
      <c r="B355" s="8" t="s">
        <v>891</v>
      </c>
      <c r="C355" s="8">
        <v>1.44342818E-2</v>
      </c>
      <c r="D355" s="10">
        <v>5.23383309E-2</v>
      </c>
    </row>
    <row r="356" spans="1:4" ht="18.75">
      <c r="A356" s="7" t="s">
        <v>11</v>
      </c>
      <c r="B356" s="8" t="s">
        <v>892</v>
      </c>
      <c r="C356" s="8">
        <v>0.6445074489</v>
      </c>
      <c r="D356" s="10">
        <v>0.81056972849999998</v>
      </c>
    </row>
    <row r="357" spans="1:4" ht="18.75">
      <c r="A357" s="7" t="s">
        <v>11</v>
      </c>
      <c r="B357" s="8" t="s">
        <v>893</v>
      </c>
      <c r="C357" s="8">
        <v>3.3294801000000001E-3</v>
      </c>
      <c r="D357" s="10">
        <v>1.5493180699999999E-2</v>
      </c>
    </row>
    <row r="358" spans="1:4" ht="18.75">
      <c r="A358" s="7" t="s">
        <v>11</v>
      </c>
      <c r="B358" s="8" t="s">
        <v>894</v>
      </c>
      <c r="C358" s="8">
        <v>7.7961228999999998E-3</v>
      </c>
      <c r="D358" s="10">
        <v>3.1184491599999999E-2</v>
      </c>
    </row>
    <row r="359" spans="1:4" ht="18.75">
      <c r="A359" s="7" t="s">
        <v>11</v>
      </c>
      <c r="B359" s="8" t="s">
        <v>559</v>
      </c>
      <c r="C359" s="8">
        <v>1.3604824E-3</v>
      </c>
      <c r="D359" s="9">
        <v>6.8519360999999999E-3</v>
      </c>
    </row>
    <row r="360" spans="1:4" ht="18.75">
      <c r="A360" s="7" t="s">
        <v>11</v>
      </c>
      <c r="B360" s="8" t="s">
        <v>430</v>
      </c>
      <c r="C360" s="8">
        <v>4.1789909999999999E-19</v>
      </c>
      <c r="D360" s="9">
        <v>1.422895E-17</v>
      </c>
    </row>
    <row r="361" spans="1:4" ht="18.75">
      <c r="A361" s="7" t="s">
        <v>11</v>
      </c>
      <c r="B361" s="8" t="s">
        <v>560</v>
      </c>
      <c r="C361" s="8">
        <v>2.4536309999999999E-6</v>
      </c>
      <c r="D361" s="10">
        <v>2.4642199999999999E-5</v>
      </c>
    </row>
    <row r="362" spans="1:4" ht="18.75">
      <c r="A362" s="7" t="s">
        <v>11</v>
      </c>
      <c r="B362" s="8" t="s">
        <v>431</v>
      </c>
      <c r="C362" s="8">
        <v>6.4627282999999997E-7</v>
      </c>
      <c r="D362" s="9">
        <v>7.2757812000000003E-6</v>
      </c>
    </row>
    <row r="363" spans="1:4" ht="18.75">
      <c r="A363" s="7" t="s">
        <v>11</v>
      </c>
      <c r="B363" s="8" t="s">
        <v>895</v>
      </c>
      <c r="C363" s="8">
        <v>2.8555931199999999E-2</v>
      </c>
      <c r="D363" s="10">
        <v>9.2923263300000003E-2</v>
      </c>
    </row>
    <row r="364" spans="1:4" ht="18.75">
      <c r="A364" s="7" t="s">
        <v>11</v>
      </c>
      <c r="B364" s="8" t="s">
        <v>432</v>
      </c>
      <c r="C364" s="8">
        <v>4.3365094999999997E-7</v>
      </c>
      <c r="D364" s="10">
        <v>5.0448061000000001E-6</v>
      </c>
    </row>
    <row r="365" spans="1:4" ht="18.75">
      <c r="A365" s="7" t="s">
        <v>11</v>
      </c>
      <c r="B365" s="8" t="s">
        <v>433</v>
      </c>
      <c r="C365" s="8">
        <v>4.3365094999999997E-7</v>
      </c>
      <c r="D365" s="10">
        <v>5.0448061000000001E-6</v>
      </c>
    </row>
    <row r="366" spans="1:4" ht="18.75">
      <c r="A366" s="7" t="s">
        <v>11</v>
      </c>
      <c r="B366" s="8" t="s">
        <v>896</v>
      </c>
      <c r="C366" s="8">
        <v>0.5685318103</v>
      </c>
      <c r="D366" s="9">
        <v>0.75659714700000003</v>
      </c>
    </row>
    <row r="367" spans="1:4" ht="18.75">
      <c r="A367" s="7" t="s">
        <v>11</v>
      </c>
      <c r="B367" s="8" t="s">
        <v>434</v>
      </c>
      <c r="C367" s="8">
        <v>1.867735E-19</v>
      </c>
      <c r="D367" s="10">
        <v>6.5183950000000001E-18</v>
      </c>
    </row>
    <row r="368" spans="1:4" ht="18.75">
      <c r="A368" s="7" t="s">
        <v>11</v>
      </c>
      <c r="B368" s="8" t="s">
        <v>561</v>
      </c>
      <c r="C368" s="8">
        <v>7.531107E-4</v>
      </c>
      <c r="D368" s="10">
        <v>4.0592375999999996E-3</v>
      </c>
    </row>
    <row r="369" spans="1:4" ht="18.75">
      <c r="A369" s="7" t="s">
        <v>11</v>
      </c>
      <c r="B369" s="8" t="s">
        <v>562</v>
      </c>
      <c r="C369" s="8">
        <v>0.1646816723</v>
      </c>
      <c r="D369" s="9">
        <v>0.35206066539999997</v>
      </c>
    </row>
    <row r="370" spans="1:4" ht="18.75">
      <c r="A370" s="7" t="s">
        <v>128</v>
      </c>
      <c r="B370" s="8" t="s">
        <v>897</v>
      </c>
      <c r="C370" s="8">
        <v>4.5714476300000001E-2</v>
      </c>
      <c r="D370" s="10">
        <v>0.1352063748</v>
      </c>
    </row>
    <row r="371" spans="1:4" ht="18.75">
      <c r="A371" s="7" t="s">
        <v>128</v>
      </c>
      <c r="B371" s="8" t="s">
        <v>505</v>
      </c>
      <c r="C371" s="8">
        <v>1.3078899999999999E-5</v>
      </c>
      <c r="D371" s="9">
        <v>1.170394E-4</v>
      </c>
    </row>
    <row r="372" spans="1:4" ht="18.75">
      <c r="A372" s="7" t="s">
        <v>128</v>
      </c>
      <c r="B372" s="8" t="s">
        <v>898</v>
      </c>
      <c r="C372" s="8">
        <v>5.6551152200000003E-2</v>
      </c>
      <c r="D372" s="10">
        <v>0.15761142719999999</v>
      </c>
    </row>
    <row r="373" spans="1:4" ht="18.75">
      <c r="A373" s="7" t="s">
        <v>128</v>
      </c>
      <c r="B373" s="8" t="s">
        <v>899</v>
      </c>
      <c r="C373" s="8">
        <v>0.1420528694</v>
      </c>
      <c r="D373" s="9">
        <v>0.3219250092</v>
      </c>
    </row>
    <row r="374" spans="1:4" ht="18.75">
      <c r="A374" s="7" t="s">
        <v>17</v>
      </c>
      <c r="B374" s="8" t="s">
        <v>740</v>
      </c>
      <c r="C374" s="8">
        <v>3.44170595E-2</v>
      </c>
      <c r="D374" s="9">
        <v>0.10870184400000001</v>
      </c>
    </row>
    <row r="375" spans="1:4" ht="18.75">
      <c r="A375" s="7" t="s">
        <v>17</v>
      </c>
      <c r="B375" s="8" t="s">
        <v>420</v>
      </c>
      <c r="C375" s="8">
        <v>0.65960964649999998</v>
      </c>
      <c r="D375" s="9">
        <v>0.82142289609999997</v>
      </c>
    </row>
    <row r="376" spans="1:4" ht="18.75">
      <c r="A376" s="7" t="s">
        <v>17</v>
      </c>
      <c r="B376" s="8" t="s">
        <v>741</v>
      </c>
      <c r="C376" s="8">
        <v>0.244303566</v>
      </c>
      <c r="D376" s="9">
        <v>0.45880380279999999</v>
      </c>
    </row>
    <row r="377" spans="1:4" ht="18.75">
      <c r="A377" s="7" t="s">
        <v>17</v>
      </c>
      <c r="B377" s="8" t="s">
        <v>545</v>
      </c>
      <c r="C377" s="8">
        <v>0.31758311259999999</v>
      </c>
      <c r="D377" s="9">
        <v>0.53608951049999998</v>
      </c>
    </row>
    <row r="378" spans="1:4" ht="18.75">
      <c r="A378" s="7" t="s">
        <v>17</v>
      </c>
      <c r="B378" s="8" t="s">
        <v>546</v>
      </c>
      <c r="C378" s="8">
        <v>0.18640753260000001</v>
      </c>
      <c r="D378" s="10">
        <v>0.38156145969999999</v>
      </c>
    </row>
    <row r="379" spans="1:4" ht="18.75">
      <c r="A379" s="7" t="s">
        <v>130</v>
      </c>
      <c r="B379" s="8" t="s">
        <v>441</v>
      </c>
      <c r="C379" s="8">
        <v>0.239011057</v>
      </c>
      <c r="D379" s="9">
        <v>0.45333990590000001</v>
      </c>
    </row>
    <row r="380" spans="1:4" ht="18.75">
      <c r="A380" s="7" t="s">
        <v>130</v>
      </c>
      <c r="B380" s="8" t="s">
        <v>442</v>
      </c>
      <c r="C380" s="8">
        <v>2.0078526999999999E-3</v>
      </c>
      <c r="D380" s="9">
        <v>9.8349557000000001E-3</v>
      </c>
    </row>
    <row r="381" spans="1:4" ht="18.75">
      <c r="A381" s="7" t="s">
        <v>130</v>
      </c>
      <c r="B381" s="8" t="s">
        <v>863</v>
      </c>
      <c r="C381" s="8">
        <v>0.29483356459999999</v>
      </c>
      <c r="D381" s="9">
        <v>0.51179807659999998</v>
      </c>
    </row>
    <row r="382" spans="1:4" ht="18.75">
      <c r="A382" s="7" t="s">
        <v>35</v>
      </c>
      <c r="B382" s="8" t="s">
        <v>714</v>
      </c>
      <c r="C382" s="8">
        <v>0.3347976392</v>
      </c>
      <c r="D382" s="9">
        <v>0.55574019539999997</v>
      </c>
    </row>
    <row r="383" spans="1:4" ht="18.75">
      <c r="A383" s="7" t="s">
        <v>35</v>
      </c>
      <c r="B383" s="8" t="s">
        <v>715</v>
      </c>
      <c r="C383" s="8">
        <v>0.51730363869999996</v>
      </c>
      <c r="D383" s="9">
        <v>0.72080512610000003</v>
      </c>
    </row>
    <row r="384" spans="1:4" ht="18.75">
      <c r="A384" s="7" t="s">
        <v>35</v>
      </c>
      <c r="B384" s="8" t="s">
        <v>543</v>
      </c>
      <c r="C384" s="8">
        <v>1.56390961E-2</v>
      </c>
      <c r="D384" s="9">
        <v>5.5836772799999997E-2</v>
      </c>
    </row>
    <row r="385" spans="1:4" ht="18.75">
      <c r="A385" s="7" t="s">
        <v>35</v>
      </c>
      <c r="B385" s="8" t="s">
        <v>716</v>
      </c>
      <c r="C385" s="8">
        <v>0.43695927750000002</v>
      </c>
      <c r="D385" s="10">
        <v>0.65560451789999996</v>
      </c>
    </row>
    <row r="386" spans="1:4" ht="18.75">
      <c r="A386" s="7" t="s">
        <v>35</v>
      </c>
      <c r="B386" s="8" t="s">
        <v>544</v>
      </c>
      <c r="C386" s="8">
        <v>6.9074853000000002E-3</v>
      </c>
      <c r="D386" s="9">
        <v>2.8698956800000001E-2</v>
      </c>
    </row>
    <row r="387" spans="1:4" ht="18.75">
      <c r="A387" s="7" t="s">
        <v>35</v>
      </c>
      <c r="B387" s="8" t="s">
        <v>717</v>
      </c>
      <c r="C387" s="8">
        <v>0.61438046199999996</v>
      </c>
      <c r="D387" s="9">
        <v>0.79340899629999995</v>
      </c>
    </row>
    <row r="388" spans="1:4" ht="18.75">
      <c r="A388" s="7" t="s">
        <v>35</v>
      </c>
      <c r="B388" s="8" t="s">
        <v>718</v>
      </c>
      <c r="C388" s="8">
        <v>7.7485895299999996E-2</v>
      </c>
      <c r="D388" s="9">
        <v>0.20256612330000001</v>
      </c>
    </row>
    <row r="389" spans="1:4" ht="18.75">
      <c r="A389" s="7" t="s">
        <v>35</v>
      </c>
      <c r="B389" s="8" t="s">
        <v>719</v>
      </c>
      <c r="C389" s="8">
        <v>0.74249529079999999</v>
      </c>
      <c r="D389" s="10">
        <v>0.86726612700000005</v>
      </c>
    </row>
    <row r="390" spans="1:4" ht="18.75">
      <c r="A390" s="7" t="s">
        <v>35</v>
      </c>
      <c r="B390" s="8" t="s">
        <v>720</v>
      </c>
      <c r="C390" s="8">
        <v>0.28402957000000001</v>
      </c>
      <c r="D390" s="9">
        <v>0.50063797939999999</v>
      </c>
    </row>
    <row r="391" spans="1:4" ht="18.75">
      <c r="A391" s="7" t="s">
        <v>35</v>
      </c>
      <c r="B391" s="8" t="s">
        <v>721</v>
      </c>
      <c r="C391" s="8">
        <v>0.23210109770000001</v>
      </c>
      <c r="D391" s="10">
        <v>0.44302911900000003</v>
      </c>
    </row>
    <row r="392" spans="1:4" ht="18.75">
      <c r="A392" s="7" t="s">
        <v>35</v>
      </c>
      <c r="B392" s="8" t="s">
        <v>470</v>
      </c>
      <c r="C392" s="8">
        <v>7.1884554999999996E-3</v>
      </c>
      <c r="D392" s="9">
        <v>2.9428398500000001E-2</v>
      </c>
    </row>
    <row r="393" spans="1:4" ht="18.75">
      <c r="A393" s="7" t="s">
        <v>35</v>
      </c>
      <c r="B393" s="8" t="s">
        <v>722</v>
      </c>
      <c r="C393" s="8">
        <v>5.0970449600000002E-2</v>
      </c>
      <c r="D393" s="9">
        <v>0.14731831810000001</v>
      </c>
    </row>
    <row r="394" spans="1:4" ht="18.75">
      <c r="A394" s="7" t="s">
        <v>35</v>
      </c>
      <c r="B394" s="8" t="s">
        <v>723</v>
      </c>
      <c r="C394" s="8">
        <v>0.41173334909999998</v>
      </c>
      <c r="D394" s="10">
        <v>0.63301735169999995</v>
      </c>
    </row>
    <row r="395" spans="1:4" ht="18.75">
      <c r="A395" s="7" t="s">
        <v>131</v>
      </c>
      <c r="B395" s="8" t="s">
        <v>900</v>
      </c>
      <c r="C395" s="8">
        <v>0.7617401224</v>
      </c>
      <c r="D395" s="10">
        <v>0.87397292240000002</v>
      </c>
    </row>
    <row r="396" spans="1:4" ht="18.75">
      <c r="A396" s="7" t="s">
        <v>131</v>
      </c>
      <c r="B396" s="8" t="s">
        <v>901</v>
      </c>
      <c r="C396" s="8">
        <v>1.47802738E-2</v>
      </c>
      <c r="D396" s="10">
        <v>5.3178510900000003E-2</v>
      </c>
    </row>
    <row r="397" spans="1:4" ht="18.75">
      <c r="A397" s="7" t="s">
        <v>131</v>
      </c>
      <c r="B397" s="8" t="s">
        <v>902</v>
      </c>
      <c r="C397" s="8">
        <v>6.8451839999999998E-4</v>
      </c>
      <c r="D397" s="10">
        <v>3.7327644000000001E-3</v>
      </c>
    </row>
    <row r="398" spans="1:4" ht="18.75">
      <c r="A398" s="7" t="s">
        <v>131</v>
      </c>
      <c r="B398" s="8" t="s">
        <v>563</v>
      </c>
      <c r="C398" s="8">
        <v>5.5828207000000003E-6</v>
      </c>
      <c r="D398" s="10">
        <v>5.2306199999999997E-5</v>
      </c>
    </row>
    <row r="399" spans="1:4" ht="18.75">
      <c r="A399" s="7" t="s">
        <v>131</v>
      </c>
      <c r="B399" s="8" t="s">
        <v>564</v>
      </c>
      <c r="C399" s="8">
        <v>2.9581730000000002E-4</v>
      </c>
      <c r="D399" s="10">
        <v>1.7723646E-3</v>
      </c>
    </row>
    <row r="400" spans="1:4" ht="18.75">
      <c r="A400" s="7" t="s">
        <v>131</v>
      </c>
      <c r="B400" s="8" t="s">
        <v>903</v>
      </c>
      <c r="C400" s="8">
        <v>0.2085717728</v>
      </c>
      <c r="D400" s="10">
        <v>0.41183337320000002</v>
      </c>
    </row>
    <row r="401" spans="1:4" ht="18.75">
      <c r="A401" s="7" t="s">
        <v>133</v>
      </c>
      <c r="B401" s="8" t="s">
        <v>904</v>
      </c>
      <c r="C401" s="8">
        <v>1.7263738300000001E-2</v>
      </c>
      <c r="D401" s="10">
        <v>6.0705739699999997E-2</v>
      </c>
    </row>
    <row r="402" spans="1:4" ht="18.75">
      <c r="A402" s="7" t="s">
        <v>133</v>
      </c>
      <c r="B402" s="8" t="s">
        <v>905</v>
      </c>
      <c r="C402" s="8">
        <v>4.08163317E-2</v>
      </c>
      <c r="D402" s="10">
        <v>0.12495526110000001</v>
      </c>
    </row>
    <row r="403" spans="1:4" ht="18.75">
      <c r="A403" s="7" t="s">
        <v>133</v>
      </c>
      <c r="B403" s="8" t="s">
        <v>906</v>
      </c>
      <c r="C403" s="8">
        <v>0.66517982850000001</v>
      </c>
      <c r="D403" s="10">
        <v>0.82394945929999996</v>
      </c>
    </row>
    <row r="404" spans="1:4" ht="18.75">
      <c r="A404" s="7" t="s">
        <v>133</v>
      </c>
      <c r="B404" s="8" t="s">
        <v>907</v>
      </c>
      <c r="C404" s="8">
        <v>3.9132126699999999E-2</v>
      </c>
      <c r="D404" s="10">
        <v>0.12085940019999999</v>
      </c>
    </row>
    <row r="405" spans="1:4" ht="18.75">
      <c r="A405" s="7" t="s">
        <v>133</v>
      </c>
      <c r="B405" s="8" t="s">
        <v>908</v>
      </c>
      <c r="C405" s="8">
        <v>6.40023968E-2</v>
      </c>
      <c r="D405" s="10">
        <v>0.17416636629999999</v>
      </c>
    </row>
    <row r="406" spans="1:4" ht="18.75">
      <c r="A406" s="7" t="s">
        <v>133</v>
      </c>
      <c r="B406" s="8" t="s">
        <v>909</v>
      </c>
      <c r="C406" s="8">
        <v>0.1812060361</v>
      </c>
      <c r="D406" s="10">
        <v>0.37370974870000001</v>
      </c>
    </row>
    <row r="407" spans="1:4" ht="18.75">
      <c r="A407" s="7" t="s">
        <v>133</v>
      </c>
      <c r="B407" s="8" t="s">
        <v>910</v>
      </c>
      <c r="C407" s="8">
        <v>0.24813332790000001</v>
      </c>
      <c r="D407" s="10">
        <v>0.4618490515</v>
      </c>
    </row>
    <row r="408" spans="1:4" ht="18.75">
      <c r="A408" s="7" t="s">
        <v>133</v>
      </c>
      <c r="B408" s="8" t="s">
        <v>911</v>
      </c>
      <c r="C408" s="8">
        <v>0.12569466570000001</v>
      </c>
      <c r="D408" s="10">
        <v>0.29293781860000001</v>
      </c>
    </row>
    <row r="409" spans="1:4" ht="18.75">
      <c r="A409" s="7" t="s">
        <v>133</v>
      </c>
      <c r="B409" s="8" t="s">
        <v>912</v>
      </c>
      <c r="C409" s="8">
        <v>0.12569466570000001</v>
      </c>
      <c r="D409" s="10">
        <v>0.29293781860000001</v>
      </c>
    </row>
    <row r="410" spans="1:4" ht="18.75">
      <c r="A410" s="7" t="s">
        <v>133</v>
      </c>
      <c r="B410" s="8" t="s">
        <v>913</v>
      </c>
      <c r="C410" s="8">
        <v>0.26563706660000003</v>
      </c>
      <c r="D410" s="9">
        <v>0.4815965519</v>
      </c>
    </row>
    <row r="411" spans="1:4" ht="18.75">
      <c r="A411" s="7" t="s">
        <v>133</v>
      </c>
      <c r="B411" s="8" t="s">
        <v>914</v>
      </c>
      <c r="C411" s="8">
        <v>0.66590070859999995</v>
      </c>
      <c r="D411" s="9">
        <v>0.8241111606</v>
      </c>
    </row>
    <row r="412" spans="1:4" ht="18.75">
      <c r="A412" s="7" t="s">
        <v>133</v>
      </c>
      <c r="B412" s="8" t="s">
        <v>915</v>
      </c>
      <c r="C412" s="8">
        <v>0.10254522319999999</v>
      </c>
      <c r="D412" s="9">
        <v>0.25070600980000002</v>
      </c>
    </row>
    <row r="413" spans="1:4" ht="18.75">
      <c r="A413" s="7" t="s">
        <v>133</v>
      </c>
      <c r="B413" s="8" t="s">
        <v>916</v>
      </c>
      <c r="C413" s="8">
        <v>0.64958254979999996</v>
      </c>
      <c r="D413" s="10">
        <v>0.81183280170000005</v>
      </c>
    </row>
    <row r="414" spans="1:4" ht="18.75">
      <c r="A414" s="7" t="s">
        <v>135</v>
      </c>
      <c r="B414" s="8" t="s">
        <v>917</v>
      </c>
      <c r="C414" s="8">
        <v>0.77349726799999996</v>
      </c>
      <c r="D414" s="10">
        <v>0.88003438150000002</v>
      </c>
    </row>
    <row r="415" spans="1:4" ht="18.75">
      <c r="A415" s="7" t="s">
        <v>135</v>
      </c>
      <c r="B415" s="8" t="s">
        <v>918</v>
      </c>
      <c r="C415" s="8">
        <v>0.48824421839999999</v>
      </c>
      <c r="D415" s="10">
        <v>0.69819540579999995</v>
      </c>
    </row>
    <row r="416" spans="1:4" ht="18.75">
      <c r="A416" s="7" t="s">
        <v>135</v>
      </c>
      <c r="B416" s="8" t="s">
        <v>919</v>
      </c>
      <c r="C416" s="8">
        <v>0.22645453109999999</v>
      </c>
      <c r="D416" s="10">
        <v>0.43424522719999997</v>
      </c>
    </row>
    <row r="417" spans="1:4" ht="18.75">
      <c r="A417" s="7" t="s">
        <v>135</v>
      </c>
      <c r="B417" s="8" t="s">
        <v>920</v>
      </c>
      <c r="C417" s="8">
        <v>0.61806053139999995</v>
      </c>
      <c r="D417" s="10">
        <v>0.79521889570000004</v>
      </c>
    </row>
    <row r="418" spans="1:4" ht="18.75">
      <c r="A418" s="7" t="s">
        <v>137</v>
      </c>
      <c r="B418" s="8" t="s">
        <v>565</v>
      </c>
      <c r="C418" s="8">
        <v>5.1277199999999998E-5</v>
      </c>
      <c r="D418" s="10">
        <v>3.7089620000000002E-4</v>
      </c>
    </row>
    <row r="419" spans="1:4" ht="18.75">
      <c r="A419" s="7" t="s">
        <v>137</v>
      </c>
      <c r="B419" s="8" t="s">
        <v>921</v>
      </c>
      <c r="C419" s="8">
        <v>2.5179149000000001E-2</v>
      </c>
      <c r="D419" s="10">
        <v>8.2901160400000007E-2</v>
      </c>
    </row>
    <row r="420" spans="1:4" ht="18.75">
      <c r="A420" s="7" t="s">
        <v>137</v>
      </c>
      <c r="B420" s="8" t="s">
        <v>566</v>
      </c>
      <c r="C420" s="8">
        <v>1.3783529999999999E-4</v>
      </c>
      <c r="D420" s="10">
        <v>8.7462759999999999E-4</v>
      </c>
    </row>
    <row r="421" spans="1:4" ht="18.75">
      <c r="A421" s="7" t="s">
        <v>137</v>
      </c>
      <c r="B421" s="8" t="s">
        <v>567</v>
      </c>
      <c r="C421" s="8">
        <v>1.179086E-4</v>
      </c>
      <c r="D421" s="10">
        <v>7.7277189999999999E-4</v>
      </c>
    </row>
    <row r="422" spans="1:4" ht="18.75">
      <c r="A422" s="7" t="s">
        <v>137</v>
      </c>
      <c r="B422" s="8" t="s">
        <v>922</v>
      </c>
      <c r="C422" s="8">
        <v>3.3341805000000002E-2</v>
      </c>
      <c r="D422" s="10">
        <v>0.1067478477</v>
      </c>
    </row>
    <row r="423" spans="1:4" ht="18.75">
      <c r="A423" s="7" t="s">
        <v>137</v>
      </c>
      <c r="B423" s="8" t="s">
        <v>923</v>
      </c>
      <c r="C423" s="8">
        <v>5.1530467000000003E-3</v>
      </c>
      <c r="D423" s="10">
        <v>2.27978317E-2</v>
      </c>
    </row>
    <row r="424" spans="1:4" ht="18.75">
      <c r="A424" s="7" t="s">
        <v>137</v>
      </c>
      <c r="B424" s="8" t="s">
        <v>924</v>
      </c>
      <c r="C424" s="8">
        <v>0.1387160305</v>
      </c>
      <c r="D424" s="10">
        <v>0.31641761210000002</v>
      </c>
    </row>
    <row r="425" spans="1:4" ht="18.75">
      <c r="A425" s="7" t="s">
        <v>137</v>
      </c>
      <c r="B425" s="8" t="s">
        <v>435</v>
      </c>
      <c r="C425" s="8">
        <v>1.867625E-19</v>
      </c>
      <c r="D425" s="10">
        <v>6.5183950000000001E-18</v>
      </c>
    </row>
    <row r="426" spans="1:4" ht="18.75">
      <c r="A426" s="7" t="s">
        <v>139</v>
      </c>
      <c r="B426" s="8" t="s">
        <v>799</v>
      </c>
      <c r="C426" s="8">
        <v>0.91872979480000005</v>
      </c>
      <c r="D426" s="9">
        <v>0.95641073340000005</v>
      </c>
    </row>
    <row r="427" spans="1:4" ht="18.75">
      <c r="A427" s="7" t="s">
        <v>139</v>
      </c>
      <c r="B427" s="8" t="s">
        <v>800</v>
      </c>
      <c r="C427" s="8">
        <v>4.4539597000000002E-3</v>
      </c>
      <c r="D427" s="10">
        <v>2.01874277E-2</v>
      </c>
    </row>
    <row r="428" spans="1:4" ht="18.75">
      <c r="A428" s="7" t="s">
        <v>139</v>
      </c>
      <c r="B428" s="8" t="s">
        <v>801</v>
      </c>
      <c r="C428" s="8">
        <v>0.15381410870000001</v>
      </c>
      <c r="D428" s="9">
        <v>0.3386821699</v>
      </c>
    </row>
    <row r="429" spans="1:4" ht="18.75">
      <c r="A429" s="7" t="s">
        <v>139</v>
      </c>
      <c r="B429" s="8" t="s">
        <v>422</v>
      </c>
      <c r="C429" s="8">
        <v>0.61985629840000001</v>
      </c>
      <c r="D429" s="10">
        <v>0.79563634770000002</v>
      </c>
    </row>
    <row r="430" spans="1:4" ht="18.75">
      <c r="A430" s="7" t="s">
        <v>139</v>
      </c>
      <c r="B430" s="8" t="s">
        <v>802</v>
      </c>
      <c r="C430" s="8">
        <v>0.8925415404</v>
      </c>
      <c r="D430" s="10">
        <v>0.94768933060000005</v>
      </c>
    </row>
    <row r="431" spans="1:4" ht="18.75">
      <c r="A431" s="7" t="s">
        <v>139</v>
      </c>
      <c r="B431" s="8" t="s">
        <v>925</v>
      </c>
      <c r="C431" s="8">
        <v>0.4815710855</v>
      </c>
      <c r="D431" s="10">
        <v>0.69205638020000004</v>
      </c>
    </row>
    <row r="432" spans="1:4" ht="18.75">
      <c r="A432" s="7" t="s">
        <v>140</v>
      </c>
      <c r="B432" s="8" t="s">
        <v>926</v>
      </c>
      <c r="C432" s="8">
        <v>0.1731928613</v>
      </c>
      <c r="D432" s="10">
        <v>0.36357478850000002</v>
      </c>
    </row>
    <row r="433" spans="1:4" ht="18.75">
      <c r="A433" s="7" t="s">
        <v>140</v>
      </c>
      <c r="B433" s="8" t="s">
        <v>927</v>
      </c>
      <c r="C433" s="8">
        <v>0.80480497949999996</v>
      </c>
      <c r="D433" s="10">
        <v>0.90264693289999998</v>
      </c>
    </row>
    <row r="434" spans="1:4" ht="18.75">
      <c r="A434" s="7" t="s">
        <v>140</v>
      </c>
      <c r="B434" s="8" t="s">
        <v>928</v>
      </c>
      <c r="C434" s="8">
        <v>0.95931140609999999</v>
      </c>
      <c r="D434" s="10">
        <v>0.9789464349</v>
      </c>
    </row>
    <row r="435" spans="1:4" ht="18.75">
      <c r="A435" s="7" t="s">
        <v>140</v>
      </c>
      <c r="B435" s="8" t="s">
        <v>929</v>
      </c>
      <c r="C435" s="8">
        <v>0.70010582509999997</v>
      </c>
      <c r="D435" s="10">
        <v>0.84326810340000002</v>
      </c>
    </row>
    <row r="436" spans="1:4" ht="18.75">
      <c r="A436" s="7" t="s">
        <v>140</v>
      </c>
      <c r="B436" s="8" t="s">
        <v>930</v>
      </c>
      <c r="C436" s="8">
        <v>0.37651020330000001</v>
      </c>
      <c r="D436" s="10">
        <v>0.59993262280000004</v>
      </c>
    </row>
    <row r="437" spans="1:4" ht="18.75">
      <c r="A437" s="7" t="s">
        <v>142</v>
      </c>
      <c r="B437" s="8" t="s">
        <v>568</v>
      </c>
      <c r="C437" s="8">
        <v>2.2580126000000002E-6</v>
      </c>
      <c r="D437" s="9">
        <v>2.31778E-5</v>
      </c>
    </row>
    <row r="438" spans="1:4" ht="18.75">
      <c r="A438" s="7" t="s">
        <v>142</v>
      </c>
      <c r="B438" s="8" t="s">
        <v>931</v>
      </c>
      <c r="C438" s="8">
        <v>4.5361897499999998E-2</v>
      </c>
      <c r="D438" s="10">
        <v>0.13473448700000001</v>
      </c>
    </row>
    <row r="439" spans="1:4" ht="18.75">
      <c r="A439" s="7" t="s">
        <v>142</v>
      </c>
      <c r="B439" s="8" t="s">
        <v>932</v>
      </c>
      <c r="C439" s="8">
        <v>3.6698269999999999E-4</v>
      </c>
      <c r="D439" s="9">
        <v>2.1182656E-3</v>
      </c>
    </row>
    <row r="440" spans="1:4" ht="18.75">
      <c r="A440" s="7" t="s">
        <v>142</v>
      </c>
      <c r="B440" s="8" t="s">
        <v>933</v>
      </c>
      <c r="C440" s="8">
        <v>0.52905819239999996</v>
      </c>
      <c r="D440" s="9">
        <v>0.73125270949999999</v>
      </c>
    </row>
    <row r="441" spans="1:4" ht="18.75">
      <c r="A441" s="7" t="s">
        <v>142</v>
      </c>
      <c r="B441" s="8" t="s">
        <v>934</v>
      </c>
      <c r="C441" s="8">
        <v>0.42527612250000002</v>
      </c>
      <c r="D441" s="9">
        <v>0.64531029019999997</v>
      </c>
    </row>
    <row r="442" spans="1:4" ht="18.75">
      <c r="A442" s="7" t="s">
        <v>142</v>
      </c>
      <c r="B442" s="8" t="s">
        <v>935</v>
      </c>
      <c r="C442" s="8">
        <v>8.5844628899999997E-2</v>
      </c>
      <c r="D442" s="9">
        <v>0.21911537110000001</v>
      </c>
    </row>
    <row r="443" spans="1:4" ht="18.75">
      <c r="A443" s="7" t="s">
        <v>142</v>
      </c>
      <c r="B443" s="8" t="s">
        <v>936</v>
      </c>
      <c r="C443" s="8">
        <v>3.6074674000000002E-3</v>
      </c>
      <c r="D443" s="9">
        <v>1.66205429E-2</v>
      </c>
    </row>
    <row r="444" spans="1:4" ht="18.75">
      <c r="A444" s="7" t="s">
        <v>37</v>
      </c>
      <c r="B444" s="8" t="s">
        <v>937</v>
      </c>
      <c r="C444" s="8">
        <v>0.3137119787</v>
      </c>
      <c r="D444" s="9">
        <v>0.5321287026</v>
      </c>
    </row>
    <row r="445" spans="1:4" ht="18.75">
      <c r="A445" s="7" t="s">
        <v>37</v>
      </c>
      <c r="B445" s="8" t="s">
        <v>938</v>
      </c>
      <c r="C445" s="8">
        <v>2.0242482999999999E-3</v>
      </c>
      <c r="D445" s="9">
        <v>9.8805965999999995E-3</v>
      </c>
    </row>
    <row r="446" spans="1:4" ht="18.75">
      <c r="A446" s="7" t="s">
        <v>37</v>
      </c>
      <c r="B446" s="8" t="s">
        <v>939</v>
      </c>
      <c r="C446" s="8">
        <v>0.5322479591</v>
      </c>
      <c r="D446" s="9">
        <v>0.7349338782</v>
      </c>
    </row>
    <row r="447" spans="1:4" ht="18.75">
      <c r="A447" s="7" t="s">
        <v>37</v>
      </c>
      <c r="B447" s="8" t="s">
        <v>940</v>
      </c>
      <c r="C447" s="8">
        <v>0.1499318908</v>
      </c>
      <c r="D447" s="9">
        <v>0.33328808850000002</v>
      </c>
    </row>
    <row r="448" spans="1:4" ht="18.75">
      <c r="A448" s="7" t="s">
        <v>37</v>
      </c>
      <c r="B448" s="8" t="s">
        <v>941</v>
      </c>
      <c r="C448" s="8">
        <v>0.29288374319999999</v>
      </c>
      <c r="D448" s="9">
        <v>0.51044407680000004</v>
      </c>
    </row>
    <row r="449" spans="1:4" ht="18.75">
      <c r="A449" s="7" t="s">
        <v>37</v>
      </c>
      <c r="B449" s="8" t="s">
        <v>942</v>
      </c>
      <c r="C449" s="8">
        <v>0.27513602380000002</v>
      </c>
      <c r="D449" s="9">
        <v>0.4915627696</v>
      </c>
    </row>
    <row r="450" spans="1:4" ht="18.75">
      <c r="A450" s="7" t="s">
        <v>37</v>
      </c>
      <c r="B450" s="8" t="s">
        <v>943</v>
      </c>
      <c r="C450" s="8">
        <v>6.0699081999999998E-3</v>
      </c>
      <c r="D450" s="9">
        <v>2.5913124900000001E-2</v>
      </c>
    </row>
    <row r="451" spans="1:4" ht="18.75">
      <c r="A451" s="7" t="s">
        <v>37</v>
      </c>
      <c r="B451" s="8" t="s">
        <v>944</v>
      </c>
      <c r="C451" s="8">
        <v>0.1243544468</v>
      </c>
      <c r="D451" s="9">
        <v>0.29127316730000002</v>
      </c>
    </row>
    <row r="452" spans="1:4" ht="18.75">
      <c r="A452" s="7" t="s">
        <v>37</v>
      </c>
      <c r="B452" s="8" t="s">
        <v>945</v>
      </c>
      <c r="C452" s="8">
        <v>0.48443029040000002</v>
      </c>
      <c r="D452" s="10">
        <v>0.69503050909999997</v>
      </c>
    </row>
    <row r="453" spans="1:4" ht="18.75">
      <c r="A453" s="7" t="s">
        <v>144</v>
      </c>
      <c r="B453" s="8" t="s">
        <v>946</v>
      </c>
      <c r="C453" s="8">
        <v>0.1740132029</v>
      </c>
      <c r="D453" s="9">
        <v>0.36474839529999997</v>
      </c>
    </row>
    <row r="454" spans="1:4" ht="18.75">
      <c r="A454" s="7" t="s">
        <v>144</v>
      </c>
      <c r="B454" s="8" t="s">
        <v>947</v>
      </c>
      <c r="C454" s="8">
        <v>0.83804996060000003</v>
      </c>
      <c r="D454" s="10">
        <v>0.92104459679999995</v>
      </c>
    </row>
    <row r="455" spans="1:4" ht="18.75">
      <c r="A455" s="7" t="s">
        <v>144</v>
      </c>
      <c r="B455" s="8" t="s">
        <v>948</v>
      </c>
      <c r="C455" s="8">
        <v>1.7578409699999999E-2</v>
      </c>
      <c r="D455" s="10">
        <v>6.1502405900000001E-2</v>
      </c>
    </row>
    <row r="456" spans="1:4" ht="18.75">
      <c r="A456" s="7" t="s">
        <v>144</v>
      </c>
      <c r="B456" s="8" t="s">
        <v>569</v>
      </c>
      <c r="C456" s="8">
        <v>2.8089011E-3</v>
      </c>
      <c r="D456" s="9">
        <v>1.32922913E-2</v>
      </c>
    </row>
    <row r="457" spans="1:4" ht="18.75">
      <c r="A457" s="7" t="s">
        <v>144</v>
      </c>
      <c r="B457" s="8" t="s">
        <v>949</v>
      </c>
      <c r="C457" s="8">
        <v>9.7107337399999993E-2</v>
      </c>
      <c r="D457" s="10">
        <v>0.23950855660000001</v>
      </c>
    </row>
    <row r="458" spans="1:4" ht="18.75">
      <c r="A458" s="7" t="s">
        <v>144</v>
      </c>
      <c r="B458" s="8" t="s">
        <v>950</v>
      </c>
      <c r="C458" s="8">
        <v>4.6067599999999999E-5</v>
      </c>
      <c r="D458" s="9">
        <v>3.420764E-4</v>
      </c>
    </row>
    <row r="459" spans="1:4" ht="18.75">
      <c r="A459" s="7" t="s">
        <v>144</v>
      </c>
      <c r="B459" s="8" t="s">
        <v>951</v>
      </c>
      <c r="C459" s="8">
        <v>0.1578360959</v>
      </c>
      <c r="D459" s="10">
        <v>0.34301385499999998</v>
      </c>
    </row>
    <row r="460" spans="1:4" ht="18.75">
      <c r="A460" s="7" t="s">
        <v>144</v>
      </c>
      <c r="B460" s="8" t="s">
        <v>952</v>
      </c>
      <c r="C460" s="8">
        <v>9.8311398199999997E-2</v>
      </c>
      <c r="D460" s="10">
        <v>0.24162449280000001</v>
      </c>
    </row>
    <row r="461" spans="1:4" ht="18.75">
      <c r="A461" s="7" t="s">
        <v>144</v>
      </c>
      <c r="B461" s="8" t="s">
        <v>953</v>
      </c>
      <c r="C461" s="8">
        <v>0.41653348089999997</v>
      </c>
      <c r="D461" s="10">
        <v>0.63709714340000001</v>
      </c>
    </row>
    <row r="462" spans="1:4" ht="18.75">
      <c r="A462" s="7" t="s">
        <v>144</v>
      </c>
      <c r="B462" s="8" t="s">
        <v>954</v>
      </c>
      <c r="C462" s="8">
        <v>0.54438227019999996</v>
      </c>
      <c r="D462" s="10">
        <v>0.74359848260000005</v>
      </c>
    </row>
    <row r="463" spans="1:4" ht="18.75">
      <c r="A463" s="7" t="s">
        <v>144</v>
      </c>
      <c r="B463" s="8" t="s">
        <v>955</v>
      </c>
      <c r="C463" s="8">
        <v>1.4039320900000001E-2</v>
      </c>
      <c r="D463" s="10">
        <v>5.1305999900000003E-2</v>
      </c>
    </row>
    <row r="464" spans="1:4" ht="18.75">
      <c r="A464" s="7" t="s">
        <v>144</v>
      </c>
      <c r="B464" s="8" t="s">
        <v>956</v>
      </c>
      <c r="C464" s="8">
        <v>0.2427166892</v>
      </c>
      <c r="D464" s="10">
        <v>0.45726383009999999</v>
      </c>
    </row>
    <row r="465" spans="1:4" ht="18.75">
      <c r="A465" s="7" t="s">
        <v>144</v>
      </c>
      <c r="B465" s="8" t="s">
        <v>957</v>
      </c>
      <c r="C465" s="8">
        <v>4.7959236400000001E-2</v>
      </c>
      <c r="D465" s="9">
        <v>0.1394814459</v>
      </c>
    </row>
    <row r="466" spans="1:4" ht="18.75">
      <c r="A466" s="7" t="s">
        <v>144</v>
      </c>
      <c r="B466" s="8" t="s">
        <v>958</v>
      </c>
      <c r="C466" s="8">
        <v>0.57261666960000002</v>
      </c>
      <c r="D466" s="10">
        <v>0.76058313109999998</v>
      </c>
    </row>
    <row r="467" spans="1:4" ht="18.75">
      <c r="A467" s="7" t="s">
        <v>144</v>
      </c>
      <c r="B467" s="8" t="s">
        <v>570</v>
      </c>
      <c r="C467" s="8">
        <v>3.2226464000000002E-3</v>
      </c>
      <c r="D467" s="10">
        <v>1.5147523099999999E-2</v>
      </c>
    </row>
    <row r="468" spans="1:4" ht="18.75">
      <c r="A468" s="7" t="s">
        <v>144</v>
      </c>
      <c r="B468" s="8" t="s">
        <v>571</v>
      </c>
      <c r="C468" s="8">
        <v>4.1178500000000002E-4</v>
      </c>
      <c r="D468" s="10">
        <v>2.3656455000000002E-3</v>
      </c>
    </row>
    <row r="469" spans="1:4" ht="18.75">
      <c r="A469" s="7" t="s">
        <v>144</v>
      </c>
      <c r="B469" s="8" t="s">
        <v>959</v>
      </c>
      <c r="C469" s="8">
        <v>4.2409952899999999E-2</v>
      </c>
      <c r="D469" s="9">
        <v>0.12818257320000001</v>
      </c>
    </row>
    <row r="470" spans="1:4" ht="18.75">
      <c r="A470" s="7" t="s">
        <v>144</v>
      </c>
      <c r="B470" s="8" t="s">
        <v>960</v>
      </c>
      <c r="C470" s="8">
        <v>5.44944833E-2</v>
      </c>
      <c r="D470" s="10">
        <v>0.15462255829999999</v>
      </c>
    </row>
    <row r="471" spans="1:4" ht="18.75">
      <c r="A471" s="7" t="s">
        <v>144</v>
      </c>
      <c r="B471" s="8" t="s">
        <v>961</v>
      </c>
      <c r="C471" s="8">
        <v>0.32553644079999999</v>
      </c>
      <c r="D471" s="10">
        <v>0.54490272340000001</v>
      </c>
    </row>
    <row r="472" spans="1:4" ht="18.75">
      <c r="A472" s="7" t="s">
        <v>144</v>
      </c>
      <c r="B472" s="8" t="s">
        <v>962</v>
      </c>
      <c r="C472" s="8">
        <v>0.15082256899999999</v>
      </c>
      <c r="D472" s="9">
        <v>0.33420366080000002</v>
      </c>
    </row>
    <row r="473" spans="1:4" ht="18.75">
      <c r="A473" s="7" t="s">
        <v>144</v>
      </c>
      <c r="B473" s="8" t="s">
        <v>963</v>
      </c>
      <c r="C473" s="8">
        <v>5.9724077E-2</v>
      </c>
      <c r="D473" s="9">
        <v>0.16542621330000001</v>
      </c>
    </row>
    <row r="474" spans="1:4" ht="18.75">
      <c r="A474" s="7" t="s">
        <v>144</v>
      </c>
      <c r="B474" s="8" t="s">
        <v>964</v>
      </c>
      <c r="C474" s="8">
        <v>8.0616625100000006E-2</v>
      </c>
      <c r="D474" s="10">
        <v>0.20806636170000001</v>
      </c>
    </row>
    <row r="475" spans="1:4" ht="18.75">
      <c r="A475" s="7" t="s">
        <v>144</v>
      </c>
      <c r="B475" s="8" t="s">
        <v>965</v>
      </c>
      <c r="C475" s="8">
        <v>1.1959635999999999E-2</v>
      </c>
      <c r="D475" s="10">
        <v>4.5001757000000003E-2</v>
      </c>
    </row>
    <row r="476" spans="1:4" ht="18.75">
      <c r="A476" s="7" t="s">
        <v>144</v>
      </c>
      <c r="B476" s="8" t="s">
        <v>966</v>
      </c>
      <c r="C476" s="8">
        <v>0.64667934029999996</v>
      </c>
      <c r="D476" s="10">
        <v>0.81089662480000002</v>
      </c>
    </row>
    <row r="477" spans="1:4" ht="18.75">
      <c r="A477" s="7" t="s">
        <v>146</v>
      </c>
      <c r="B477" s="8" t="s">
        <v>967</v>
      </c>
      <c r="C477" s="8">
        <v>0.47989940549999999</v>
      </c>
      <c r="D477" s="10">
        <v>0.69065935060000005</v>
      </c>
    </row>
    <row r="478" spans="1:4" ht="18.75">
      <c r="A478" s="7" t="s">
        <v>146</v>
      </c>
      <c r="B478" s="8" t="s">
        <v>968</v>
      </c>
      <c r="C478" s="8">
        <v>2.1567560199999999E-2</v>
      </c>
      <c r="D478" s="10">
        <v>7.3245801700000002E-2</v>
      </c>
    </row>
    <row r="479" spans="1:4" ht="18.75">
      <c r="A479" s="7" t="s">
        <v>146</v>
      </c>
      <c r="B479" s="8" t="s">
        <v>969</v>
      </c>
      <c r="C479" s="8">
        <v>0.1222784042</v>
      </c>
      <c r="D479" s="10">
        <v>0.28737483549999998</v>
      </c>
    </row>
    <row r="480" spans="1:4" ht="18.75">
      <c r="A480" s="7" t="s">
        <v>146</v>
      </c>
      <c r="B480" s="8" t="s">
        <v>572</v>
      </c>
      <c r="C480" s="8">
        <v>1.3423260000000001E-4</v>
      </c>
      <c r="D480" s="9">
        <v>8.5958119999999996E-4</v>
      </c>
    </row>
    <row r="481" spans="1:4" ht="18.75">
      <c r="A481" s="7" t="s">
        <v>146</v>
      </c>
      <c r="B481" s="8" t="s">
        <v>437</v>
      </c>
      <c r="C481" s="8">
        <v>8.6894869999999996E-45</v>
      </c>
      <c r="D481" s="9">
        <v>1.7329320000000001E-42</v>
      </c>
    </row>
    <row r="482" spans="1:4" ht="18.75">
      <c r="A482" s="7" t="s">
        <v>146</v>
      </c>
      <c r="B482" s="8" t="s">
        <v>438</v>
      </c>
      <c r="C482" s="8">
        <v>1.85066E-45</v>
      </c>
      <c r="D482" s="9">
        <v>5.1670429999999998E-43</v>
      </c>
    </row>
    <row r="483" spans="1:4" ht="18.75">
      <c r="A483" s="7" t="s">
        <v>146</v>
      </c>
      <c r="B483" s="8" t="s">
        <v>970</v>
      </c>
      <c r="C483" s="8">
        <v>0.1625039321</v>
      </c>
      <c r="D483" s="9">
        <v>0.34847233370000003</v>
      </c>
    </row>
    <row r="484" spans="1:4" ht="18.75">
      <c r="A484" s="7" t="s">
        <v>146</v>
      </c>
      <c r="B484" s="8" t="s">
        <v>439</v>
      </c>
      <c r="C484" s="8">
        <v>9.0264420000000005E-49</v>
      </c>
      <c r="D484" s="9">
        <v>4.2003039999999999E-46</v>
      </c>
    </row>
    <row r="485" spans="1:4" ht="18.75">
      <c r="A485" s="7" t="s">
        <v>146</v>
      </c>
      <c r="B485" s="8" t="s">
        <v>500</v>
      </c>
      <c r="C485" s="8">
        <v>7.3522699600000005E-2</v>
      </c>
      <c r="D485" s="9">
        <v>0.1943895618</v>
      </c>
    </row>
    <row r="486" spans="1:4" ht="18.75">
      <c r="A486" s="7" t="s">
        <v>146</v>
      </c>
      <c r="B486" s="8" t="s">
        <v>501</v>
      </c>
      <c r="C486" s="8">
        <v>0.2954491702</v>
      </c>
      <c r="D486" s="9">
        <v>0.51179807659999998</v>
      </c>
    </row>
    <row r="487" spans="1:4" ht="18.75">
      <c r="A487" s="7" t="s">
        <v>146</v>
      </c>
      <c r="B487" s="8" t="s">
        <v>502</v>
      </c>
      <c r="C487" s="8">
        <v>0.73821161339999997</v>
      </c>
      <c r="D487" s="9">
        <v>0.86527574500000004</v>
      </c>
    </row>
    <row r="488" spans="1:4" ht="18.75">
      <c r="A488" s="7" t="s">
        <v>146</v>
      </c>
      <c r="B488" s="8" t="s">
        <v>503</v>
      </c>
      <c r="C488" s="8">
        <v>0.41934022630000001</v>
      </c>
      <c r="D488" s="9">
        <v>0.63908182960000004</v>
      </c>
    </row>
    <row r="489" spans="1:4" ht="18.75">
      <c r="A489" s="7" t="s">
        <v>146</v>
      </c>
      <c r="B489" s="8" t="s">
        <v>573</v>
      </c>
      <c r="C489" s="8">
        <v>7.94255E-5</v>
      </c>
      <c r="D489" s="9">
        <v>5.3564249999999997E-4</v>
      </c>
    </row>
    <row r="490" spans="1:4" ht="18.75">
      <c r="A490" s="7" t="s">
        <v>147</v>
      </c>
      <c r="B490" s="8" t="s">
        <v>441</v>
      </c>
      <c r="C490" s="8">
        <v>4.3810560000000002E-30</v>
      </c>
      <c r="D490" s="9">
        <v>3.218923E-28</v>
      </c>
    </row>
    <row r="491" spans="1:4" ht="18.75">
      <c r="A491" s="7" t="s">
        <v>147</v>
      </c>
      <c r="B491" s="8" t="s">
        <v>442</v>
      </c>
      <c r="C491" s="8">
        <v>4.4732259999999998E-23</v>
      </c>
      <c r="D491" s="9">
        <v>2.153318E-21</v>
      </c>
    </row>
    <row r="492" spans="1:4" ht="18.75">
      <c r="A492" s="7" t="s">
        <v>147</v>
      </c>
      <c r="B492" s="8" t="s">
        <v>863</v>
      </c>
      <c r="C492" s="8">
        <v>0.53288977640000001</v>
      </c>
      <c r="D492" s="9">
        <v>0.73509301169999997</v>
      </c>
    </row>
    <row r="493" spans="1:4" ht="18.75">
      <c r="A493" s="7" t="s">
        <v>148</v>
      </c>
      <c r="B493" s="8" t="s">
        <v>971</v>
      </c>
      <c r="C493" s="8">
        <v>0.2126986998</v>
      </c>
      <c r="D493" s="9">
        <v>0.41703284400000001</v>
      </c>
    </row>
    <row r="494" spans="1:4" ht="18.75">
      <c r="A494" s="7" t="s">
        <v>148</v>
      </c>
      <c r="B494" s="8" t="s">
        <v>972</v>
      </c>
      <c r="C494" s="8">
        <v>0.14369430220000001</v>
      </c>
      <c r="D494" s="9">
        <v>0.3238295933</v>
      </c>
    </row>
    <row r="495" spans="1:4" ht="18.75">
      <c r="A495" s="7" t="s">
        <v>148</v>
      </c>
      <c r="B495" s="8" t="s">
        <v>973</v>
      </c>
      <c r="C495" s="8">
        <v>1.29885551E-2</v>
      </c>
      <c r="D495" s="9">
        <v>4.80955515E-2</v>
      </c>
    </row>
    <row r="496" spans="1:4" ht="18.75">
      <c r="A496" s="7" t="s">
        <v>148</v>
      </c>
      <c r="B496" s="8" t="s">
        <v>974</v>
      </c>
      <c r="C496" s="8">
        <v>1.66584803E-2</v>
      </c>
      <c r="D496" s="9">
        <v>5.9173634900000001E-2</v>
      </c>
    </row>
    <row r="497" spans="1:4" ht="18.75">
      <c r="A497" s="7" t="s">
        <v>148</v>
      </c>
      <c r="B497" s="8" t="s">
        <v>975</v>
      </c>
      <c r="C497" s="8">
        <v>1.0277788000000001E-3</v>
      </c>
      <c r="D497" s="9">
        <v>5.3939067999999998E-3</v>
      </c>
    </row>
    <row r="498" spans="1:4" ht="18.75">
      <c r="A498" s="7" t="s">
        <v>148</v>
      </c>
      <c r="B498" s="8" t="s">
        <v>976</v>
      </c>
      <c r="C498" s="8">
        <v>6.98147712E-2</v>
      </c>
      <c r="D498" s="9">
        <v>0.18706606640000001</v>
      </c>
    </row>
    <row r="499" spans="1:4" ht="18.75">
      <c r="A499" s="7" t="s">
        <v>148</v>
      </c>
      <c r="B499" s="8" t="s">
        <v>977</v>
      </c>
      <c r="C499" s="8">
        <v>1.29885551E-2</v>
      </c>
      <c r="D499" s="9">
        <v>4.80955515E-2</v>
      </c>
    </row>
    <row r="500" spans="1:4" ht="18.75">
      <c r="A500" s="7" t="s">
        <v>148</v>
      </c>
      <c r="B500" s="8" t="s">
        <v>978</v>
      </c>
      <c r="C500" s="8">
        <v>0.37749004450000001</v>
      </c>
      <c r="D500" s="9">
        <v>0.59993262280000004</v>
      </c>
    </row>
    <row r="501" spans="1:4" ht="18.75">
      <c r="A501" s="7" t="s">
        <v>148</v>
      </c>
      <c r="B501" s="8" t="s">
        <v>979</v>
      </c>
      <c r="C501" s="8">
        <v>1.71126825E-2</v>
      </c>
      <c r="D501" s="9">
        <v>6.0326527200000001E-2</v>
      </c>
    </row>
    <row r="502" spans="1:4" ht="18.75">
      <c r="A502" s="7" t="s">
        <v>148</v>
      </c>
      <c r="B502" s="8" t="s">
        <v>980</v>
      </c>
      <c r="C502" s="8">
        <v>1.6733016199999999E-2</v>
      </c>
      <c r="D502" s="9">
        <v>5.9287539600000001E-2</v>
      </c>
    </row>
    <row r="503" spans="1:4" ht="18.75">
      <c r="A503" s="7" t="s">
        <v>148</v>
      </c>
      <c r="B503" s="8" t="s">
        <v>981</v>
      </c>
      <c r="C503" s="8">
        <v>8.86699502E-2</v>
      </c>
      <c r="D503" s="9">
        <v>0.22491513690000001</v>
      </c>
    </row>
    <row r="504" spans="1:4" ht="18.75">
      <c r="A504" s="7" t="s">
        <v>148</v>
      </c>
      <c r="B504" s="8" t="s">
        <v>982</v>
      </c>
      <c r="C504" s="8">
        <v>0.13606454270000001</v>
      </c>
      <c r="D504" s="9">
        <v>0.31138705179999998</v>
      </c>
    </row>
    <row r="505" spans="1:4" ht="18.75">
      <c r="A505" s="7" t="s">
        <v>148</v>
      </c>
      <c r="B505" s="8" t="s">
        <v>983</v>
      </c>
      <c r="C505" s="8">
        <v>0.55548862480000005</v>
      </c>
      <c r="D505" s="9">
        <v>0.74923876349999996</v>
      </c>
    </row>
    <row r="506" spans="1:4" ht="18.75">
      <c r="A506" s="7" t="s">
        <v>150</v>
      </c>
      <c r="B506" s="8" t="s">
        <v>984</v>
      </c>
      <c r="C506" s="8">
        <v>2.0941177200000001E-2</v>
      </c>
      <c r="D506" s="9">
        <v>7.1476487500000005E-2</v>
      </c>
    </row>
    <row r="507" spans="1:4" ht="18.75">
      <c r="A507" s="7" t="s">
        <v>150</v>
      </c>
      <c r="B507" s="8" t="s">
        <v>985</v>
      </c>
      <c r="C507" s="8">
        <v>0.1601733645</v>
      </c>
      <c r="D507" s="9">
        <v>0.34570386359999999</v>
      </c>
    </row>
    <row r="508" spans="1:4" ht="18.75">
      <c r="A508" s="7" t="s">
        <v>150</v>
      </c>
      <c r="B508" s="8" t="s">
        <v>986</v>
      </c>
      <c r="C508" s="8">
        <v>0.28649402270000002</v>
      </c>
      <c r="D508" s="9">
        <v>0.50307629649999996</v>
      </c>
    </row>
    <row r="509" spans="1:4" ht="18.75">
      <c r="A509" s="7" t="s">
        <v>150</v>
      </c>
      <c r="B509" s="8" t="s">
        <v>987</v>
      </c>
      <c r="C509" s="8">
        <v>7.0616595999999998E-3</v>
      </c>
      <c r="D509" s="9">
        <v>2.9090388299999999E-2</v>
      </c>
    </row>
    <row r="510" spans="1:4" ht="18.75">
      <c r="A510" s="7" t="s">
        <v>150</v>
      </c>
      <c r="B510" s="8" t="s">
        <v>443</v>
      </c>
      <c r="C510" s="8">
        <v>2.1615920000000001E-10</v>
      </c>
      <c r="D510" s="9">
        <v>3.5088168000000001E-9</v>
      </c>
    </row>
    <row r="511" spans="1:4" ht="18.75">
      <c r="A511" s="7" t="s">
        <v>150</v>
      </c>
      <c r="B511" s="8" t="s">
        <v>446</v>
      </c>
      <c r="C511" s="8">
        <v>3.7686599999999999E-5</v>
      </c>
      <c r="D511" s="9">
        <v>2.8906860000000001E-4</v>
      </c>
    </row>
    <row r="512" spans="1:4" ht="18.75">
      <c r="A512" s="7" t="s">
        <v>150</v>
      </c>
      <c r="B512" s="8" t="s">
        <v>447</v>
      </c>
      <c r="C512" s="8">
        <v>5.0610199999999999E-5</v>
      </c>
      <c r="D512" s="9">
        <v>3.6797829999999997E-4</v>
      </c>
    </row>
    <row r="513" spans="1:4" ht="18.75">
      <c r="A513" s="7" t="s">
        <v>150</v>
      </c>
      <c r="B513" s="8" t="s">
        <v>448</v>
      </c>
      <c r="C513" s="8">
        <v>3.3396599999999998E-5</v>
      </c>
      <c r="D513" s="9">
        <v>2.590092E-4</v>
      </c>
    </row>
    <row r="514" spans="1:4" ht="18.75">
      <c r="A514" s="7" t="s">
        <v>150</v>
      </c>
      <c r="B514" s="8" t="s">
        <v>449</v>
      </c>
      <c r="C514" s="8">
        <v>5.37631E-5</v>
      </c>
      <c r="D514" s="9">
        <v>3.8659540000000002E-4</v>
      </c>
    </row>
    <row r="515" spans="1:4" ht="18.75">
      <c r="A515" s="7" t="s">
        <v>150</v>
      </c>
      <c r="B515" s="8" t="s">
        <v>444</v>
      </c>
      <c r="C515" s="8">
        <v>1.2267479999999999E-11</v>
      </c>
      <c r="D515" s="9">
        <v>2.3142439999999999E-10</v>
      </c>
    </row>
    <row r="516" spans="1:4" ht="18.75">
      <c r="A516" s="7" t="s">
        <v>151</v>
      </c>
      <c r="B516" s="8" t="s">
        <v>458</v>
      </c>
      <c r="C516" s="8">
        <v>0.47029412440000001</v>
      </c>
      <c r="D516" s="9">
        <v>0.68368893819999998</v>
      </c>
    </row>
    <row r="517" spans="1:4" ht="18.75">
      <c r="A517" s="7" t="s">
        <v>151</v>
      </c>
      <c r="B517" s="8" t="s">
        <v>459</v>
      </c>
      <c r="C517" s="8">
        <v>0.44286493110000003</v>
      </c>
      <c r="D517" s="9">
        <v>0.66051222629999995</v>
      </c>
    </row>
    <row r="518" spans="1:4" ht="18.75">
      <c r="A518" s="7" t="s">
        <v>151</v>
      </c>
      <c r="B518" s="8" t="s">
        <v>460</v>
      </c>
      <c r="C518" s="8">
        <v>0.70759491129999996</v>
      </c>
      <c r="D518" s="9">
        <v>0.84644601210000003</v>
      </c>
    </row>
    <row r="519" spans="1:4" ht="18.75">
      <c r="A519" s="7" t="s">
        <v>151</v>
      </c>
      <c r="B519" s="8" t="s">
        <v>988</v>
      </c>
      <c r="C519" s="8">
        <v>0.31123372970000002</v>
      </c>
      <c r="D519" s="9">
        <v>0.53048934739999998</v>
      </c>
    </row>
    <row r="520" spans="1:4" ht="18.75">
      <c r="A520" s="7" t="s">
        <v>151</v>
      </c>
      <c r="B520" s="8" t="s">
        <v>989</v>
      </c>
      <c r="C520" s="8">
        <v>0.75174483400000003</v>
      </c>
      <c r="D520" s="9">
        <v>0.868547391</v>
      </c>
    </row>
    <row r="521" spans="1:4" ht="18.75">
      <c r="A521" s="7" t="s">
        <v>151</v>
      </c>
      <c r="B521" s="8" t="s">
        <v>461</v>
      </c>
      <c r="C521" s="8">
        <v>0.71275574750000004</v>
      </c>
      <c r="D521" s="9">
        <v>0.85188957489999995</v>
      </c>
    </row>
    <row r="522" spans="1:4" ht="18.75">
      <c r="A522" s="7" t="s">
        <v>22</v>
      </c>
      <c r="B522" s="8" t="s">
        <v>984</v>
      </c>
      <c r="C522" s="8">
        <v>0.26723891239999997</v>
      </c>
      <c r="D522" s="9">
        <v>0.48324549439999998</v>
      </c>
    </row>
    <row r="523" spans="1:4" ht="18.75">
      <c r="A523" s="7" t="s">
        <v>22</v>
      </c>
      <c r="B523" s="8" t="s">
        <v>985</v>
      </c>
      <c r="C523" s="8">
        <v>0.57722541299999997</v>
      </c>
      <c r="D523" s="9">
        <v>0.76452246349999997</v>
      </c>
    </row>
    <row r="524" spans="1:4" ht="18.75">
      <c r="A524" s="7" t="s">
        <v>22</v>
      </c>
      <c r="B524" s="8" t="s">
        <v>986</v>
      </c>
      <c r="C524" s="8">
        <v>3.6520757100000002E-2</v>
      </c>
      <c r="D524" s="9">
        <v>0.1138012877</v>
      </c>
    </row>
    <row r="525" spans="1:4" ht="18.75">
      <c r="A525" s="7" t="s">
        <v>22</v>
      </c>
      <c r="B525" s="8" t="s">
        <v>987</v>
      </c>
      <c r="C525" s="8">
        <v>0.24809577159999999</v>
      </c>
      <c r="D525" s="9">
        <v>0.4618490515</v>
      </c>
    </row>
    <row r="526" spans="1:4" ht="18.75">
      <c r="A526" s="7" t="s">
        <v>22</v>
      </c>
      <c r="B526" s="8" t="s">
        <v>443</v>
      </c>
      <c r="C526" s="8">
        <v>6.3590024E-3</v>
      </c>
      <c r="D526" s="9">
        <v>2.69822716E-2</v>
      </c>
    </row>
    <row r="527" spans="1:4" ht="18.75">
      <c r="A527" s="7" t="s">
        <v>22</v>
      </c>
      <c r="B527" s="8" t="s">
        <v>446</v>
      </c>
      <c r="C527" s="8">
        <v>5.2083196599999999E-2</v>
      </c>
      <c r="D527" s="9">
        <v>0.1499136958</v>
      </c>
    </row>
    <row r="528" spans="1:4" ht="18.75">
      <c r="A528" s="7" t="s">
        <v>22</v>
      </c>
      <c r="B528" s="8" t="s">
        <v>447</v>
      </c>
      <c r="C528" s="8">
        <v>3.7411308300000001E-2</v>
      </c>
      <c r="D528" s="9">
        <v>0.116058192</v>
      </c>
    </row>
    <row r="529" spans="1:4" ht="18.75">
      <c r="A529" s="7" t="s">
        <v>22</v>
      </c>
      <c r="B529" s="8" t="s">
        <v>448</v>
      </c>
      <c r="C529" s="8">
        <v>4.1295450300000001E-2</v>
      </c>
      <c r="D529" s="9">
        <v>0.1255957486</v>
      </c>
    </row>
    <row r="530" spans="1:4" ht="18.75">
      <c r="A530" s="7" t="s">
        <v>22</v>
      </c>
      <c r="B530" s="8" t="s">
        <v>449</v>
      </c>
      <c r="C530" s="8">
        <v>4.13946392E-2</v>
      </c>
      <c r="D530" s="10">
        <v>0.1256237311</v>
      </c>
    </row>
    <row r="531" spans="1:4" ht="18.75">
      <c r="A531" s="7" t="s">
        <v>22</v>
      </c>
      <c r="B531" s="8" t="s">
        <v>444</v>
      </c>
      <c r="C531" s="8">
        <v>4.9670071000000003E-3</v>
      </c>
      <c r="D531" s="10">
        <v>2.20826176E-2</v>
      </c>
    </row>
    <row r="532" spans="1:4" ht="18.75">
      <c r="A532" s="7" t="s">
        <v>152</v>
      </c>
      <c r="B532" s="8" t="s">
        <v>990</v>
      </c>
      <c r="C532" s="8">
        <v>0.68916078469999997</v>
      </c>
      <c r="D532" s="10">
        <v>0.83658126560000001</v>
      </c>
    </row>
    <row r="533" spans="1:4" ht="18.75">
      <c r="A533" s="7" t="s">
        <v>152</v>
      </c>
      <c r="B533" s="8" t="s">
        <v>991</v>
      </c>
      <c r="C533" s="8">
        <v>4.6553685099999999E-2</v>
      </c>
      <c r="D533" s="9">
        <v>0.13715870520000001</v>
      </c>
    </row>
    <row r="534" spans="1:4" ht="18.75">
      <c r="A534" s="7" t="s">
        <v>152</v>
      </c>
      <c r="B534" s="8" t="s">
        <v>992</v>
      </c>
      <c r="C534" s="8">
        <v>9.3000770199999999E-2</v>
      </c>
      <c r="D534" s="10">
        <v>0.23266859349999999</v>
      </c>
    </row>
    <row r="535" spans="1:4" ht="18.75">
      <c r="A535" s="7" t="s">
        <v>152</v>
      </c>
      <c r="B535" s="8" t="s">
        <v>993</v>
      </c>
      <c r="C535" s="8">
        <v>4.7757436600000001E-2</v>
      </c>
      <c r="D535" s="10">
        <v>0.1391845125</v>
      </c>
    </row>
    <row r="536" spans="1:4" ht="18.75">
      <c r="A536" s="7" t="s">
        <v>154</v>
      </c>
      <c r="B536" s="8" t="s">
        <v>445</v>
      </c>
      <c r="C536" s="8">
        <v>1.1682809999999999E-10</v>
      </c>
      <c r="D536" s="10">
        <v>2.0644560000000001E-9</v>
      </c>
    </row>
    <row r="537" spans="1:4" ht="18.75">
      <c r="A537" s="7" t="s">
        <v>154</v>
      </c>
      <c r="B537" s="8" t="s">
        <v>985</v>
      </c>
      <c r="C537" s="8">
        <v>0.27425781570000002</v>
      </c>
      <c r="D537" s="10">
        <v>0.4915627696</v>
      </c>
    </row>
    <row r="538" spans="1:4" ht="18.75">
      <c r="A538" s="7" t="s">
        <v>154</v>
      </c>
      <c r="B538" s="8" t="s">
        <v>986</v>
      </c>
      <c r="C538" s="8">
        <v>0.13342666919999999</v>
      </c>
      <c r="D538" s="10">
        <v>0.30684572729999998</v>
      </c>
    </row>
    <row r="539" spans="1:4" ht="18.75">
      <c r="A539" s="7" t="s">
        <v>154</v>
      </c>
      <c r="B539" s="8" t="s">
        <v>987</v>
      </c>
      <c r="C539" s="8">
        <v>3.9560200000000001E-5</v>
      </c>
      <c r="D539" s="10">
        <v>3.0178159999999998E-4</v>
      </c>
    </row>
    <row r="540" spans="1:4" ht="18.75">
      <c r="A540" s="7" t="s">
        <v>154</v>
      </c>
      <c r="B540" s="8" t="s">
        <v>443</v>
      </c>
      <c r="C540" s="8">
        <v>6.4655849999999997E-16</v>
      </c>
      <c r="D540" s="10">
        <v>1.6410829999999998E-14</v>
      </c>
    </row>
    <row r="541" spans="1:4" ht="18.75">
      <c r="A541" s="7" t="s">
        <v>154</v>
      </c>
      <c r="B541" s="8" t="s">
        <v>446</v>
      </c>
      <c r="C541" s="8">
        <v>1.987622E-10</v>
      </c>
      <c r="D541" s="10">
        <v>3.3271771E-9</v>
      </c>
    </row>
    <row r="542" spans="1:4" ht="18.75">
      <c r="A542" s="7" t="s">
        <v>154</v>
      </c>
      <c r="B542" s="8" t="s">
        <v>447</v>
      </c>
      <c r="C542" s="8">
        <v>3.1778470000000001E-10</v>
      </c>
      <c r="D542" s="10">
        <v>5.0412209000000004E-9</v>
      </c>
    </row>
    <row r="543" spans="1:4" ht="18.75">
      <c r="A543" s="7" t="s">
        <v>154</v>
      </c>
      <c r="B543" s="8" t="s">
        <v>448</v>
      </c>
      <c r="C543" s="8">
        <v>2.0158649999999999E-10</v>
      </c>
      <c r="D543" s="10">
        <v>3.3271771E-9</v>
      </c>
    </row>
    <row r="544" spans="1:4" ht="18.75">
      <c r="A544" s="7" t="s">
        <v>154</v>
      </c>
      <c r="B544" s="8" t="s">
        <v>449</v>
      </c>
      <c r="C544" s="8">
        <v>3.3800799999999999E-10</v>
      </c>
      <c r="D544" s="10">
        <v>5.3017883999999996E-9</v>
      </c>
    </row>
    <row r="545" spans="1:4" ht="18.75">
      <c r="A545" s="7" t="s">
        <v>155</v>
      </c>
      <c r="B545" s="8" t="s">
        <v>541</v>
      </c>
      <c r="C545" s="8">
        <v>2.0094100000000001E-5</v>
      </c>
      <c r="D545" s="9">
        <v>1.6898409999999999E-4</v>
      </c>
    </row>
    <row r="546" spans="1:4" ht="18.75">
      <c r="A546" s="7" t="s">
        <v>155</v>
      </c>
      <c r="B546" s="8" t="s">
        <v>710</v>
      </c>
      <c r="C546" s="8">
        <v>0.70419394710000005</v>
      </c>
      <c r="D546" s="9">
        <v>0.84382381989999999</v>
      </c>
    </row>
    <row r="547" spans="1:4" ht="18.75">
      <c r="A547" s="7" t="s">
        <v>155</v>
      </c>
      <c r="B547" s="8" t="s">
        <v>542</v>
      </c>
      <c r="C547" s="8">
        <v>0.508408262</v>
      </c>
      <c r="D547" s="9">
        <v>0.71330445600000003</v>
      </c>
    </row>
    <row r="548" spans="1:4" ht="18.75">
      <c r="A548" s="7" t="s">
        <v>155</v>
      </c>
      <c r="B548" s="8" t="s">
        <v>713</v>
      </c>
      <c r="C548" s="8">
        <v>0.1567045742</v>
      </c>
      <c r="D548" s="9">
        <v>0.34242671769999999</v>
      </c>
    </row>
    <row r="549" spans="1:4" ht="18.75">
      <c r="A549" s="7" t="s">
        <v>155</v>
      </c>
      <c r="B549" s="8" t="s">
        <v>994</v>
      </c>
      <c r="C549" s="8">
        <v>4.4490583700000003E-2</v>
      </c>
      <c r="D549" s="10">
        <v>0.13271122830000001</v>
      </c>
    </row>
    <row r="550" spans="1:4" ht="18.75">
      <c r="A550" s="7" t="s">
        <v>156</v>
      </c>
      <c r="B550" s="8" t="s">
        <v>995</v>
      </c>
      <c r="C550" s="8">
        <v>0.55328985610000003</v>
      </c>
      <c r="D550" s="10">
        <v>0.74819832369999995</v>
      </c>
    </row>
    <row r="551" spans="1:4" ht="18.75">
      <c r="A551" s="7" t="s">
        <v>156</v>
      </c>
      <c r="B551" s="8" t="s">
        <v>996</v>
      </c>
      <c r="C551" s="8">
        <v>0.46613219630000002</v>
      </c>
      <c r="D551" s="9">
        <v>0.68020663780000001</v>
      </c>
    </row>
    <row r="552" spans="1:4" ht="18.75">
      <c r="A552" s="7" t="s">
        <v>156</v>
      </c>
      <c r="B552" s="8" t="s">
        <v>997</v>
      </c>
      <c r="C552" s="8">
        <v>0.50966267570000001</v>
      </c>
      <c r="D552" s="10">
        <v>0.71434648119999999</v>
      </c>
    </row>
    <row r="553" spans="1:4" ht="18.75">
      <c r="A553" s="7" t="s">
        <v>65</v>
      </c>
      <c r="B553" s="8" t="s">
        <v>450</v>
      </c>
      <c r="C553" s="8">
        <v>4.3936649999999997E-11</v>
      </c>
      <c r="D553" s="10">
        <v>7.8635340000000003E-10</v>
      </c>
    </row>
    <row r="554" spans="1:4" ht="18.75">
      <c r="A554" s="7" t="s">
        <v>65</v>
      </c>
      <c r="B554" s="8" t="s">
        <v>998</v>
      </c>
      <c r="C554" s="8">
        <v>1.9980199999999999E-5</v>
      </c>
      <c r="D554" s="10">
        <v>1.6898409999999999E-4</v>
      </c>
    </row>
    <row r="555" spans="1:4" ht="18.75">
      <c r="A555" s="7" t="s">
        <v>65</v>
      </c>
      <c r="B555" s="8" t="s">
        <v>999</v>
      </c>
      <c r="C555" s="8">
        <v>0.20763517719999999</v>
      </c>
      <c r="D555" s="10">
        <v>0.41140604539999998</v>
      </c>
    </row>
    <row r="556" spans="1:4" ht="18.75">
      <c r="A556" s="7" t="s">
        <v>65</v>
      </c>
      <c r="B556" s="8" t="s">
        <v>1000</v>
      </c>
      <c r="C556" s="8">
        <v>0.45999696579999999</v>
      </c>
      <c r="D556" s="10">
        <v>0.67595343610000003</v>
      </c>
    </row>
    <row r="557" spans="1:4" ht="18.75">
      <c r="A557" s="7" t="s">
        <v>65</v>
      </c>
      <c r="B557" s="8" t="s">
        <v>1001</v>
      </c>
      <c r="C557" s="8">
        <v>0.61369862450000001</v>
      </c>
      <c r="D557" s="10">
        <v>0.79326229609999999</v>
      </c>
    </row>
    <row r="558" spans="1:4" ht="18.75">
      <c r="A558" s="7" t="s">
        <v>65</v>
      </c>
      <c r="B558" s="8" t="s">
        <v>451</v>
      </c>
      <c r="C558" s="8">
        <v>2.627469E-11</v>
      </c>
      <c r="D558" s="10">
        <v>4.8262459999999995E-10</v>
      </c>
    </row>
    <row r="559" spans="1:4" ht="18.75">
      <c r="A559" s="7" t="s">
        <v>65</v>
      </c>
      <c r="B559" s="8" t="s">
        <v>575</v>
      </c>
      <c r="C559" s="8">
        <v>1.5945084E-3</v>
      </c>
      <c r="D559" s="10">
        <v>7.9497633000000009E-3</v>
      </c>
    </row>
    <row r="560" spans="1:4" ht="18.75">
      <c r="A560" s="7" t="s">
        <v>65</v>
      </c>
      <c r="B560" s="8" t="s">
        <v>1002</v>
      </c>
      <c r="C560" s="8">
        <v>8.0562245500000004E-2</v>
      </c>
      <c r="D560" s="9">
        <v>0.20806636170000001</v>
      </c>
    </row>
    <row r="561" spans="1:4" ht="18.75">
      <c r="A561" s="7" t="s">
        <v>65</v>
      </c>
      <c r="B561" s="8" t="s">
        <v>452</v>
      </c>
      <c r="C561" s="8">
        <v>1.7688179999999999E-10</v>
      </c>
      <c r="D561" s="9">
        <v>3.0113048E-9</v>
      </c>
    </row>
    <row r="562" spans="1:4" ht="18.75">
      <c r="A562" s="7" t="s">
        <v>65</v>
      </c>
      <c r="B562" s="8" t="s">
        <v>453</v>
      </c>
      <c r="C562" s="8">
        <v>1.9627449999999999E-11</v>
      </c>
      <c r="D562" s="9">
        <v>3.6533229999999998E-10</v>
      </c>
    </row>
    <row r="563" spans="1:4" ht="18.75">
      <c r="A563" s="7" t="s">
        <v>65</v>
      </c>
      <c r="B563" s="8" t="s">
        <v>1003</v>
      </c>
      <c r="C563" s="8">
        <v>0.24945142179999999</v>
      </c>
      <c r="D563" s="9">
        <v>0.4618490515</v>
      </c>
    </row>
    <row r="564" spans="1:4" ht="18.75">
      <c r="A564" s="7" t="s">
        <v>65</v>
      </c>
      <c r="B564" s="8" t="s">
        <v>454</v>
      </c>
      <c r="C564" s="8">
        <v>6.2779269999999999E-10</v>
      </c>
      <c r="D564" s="9">
        <v>9.6307538999999997E-9</v>
      </c>
    </row>
    <row r="565" spans="1:4" ht="18.75">
      <c r="A565" s="7" t="s">
        <v>65</v>
      </c>
      <c r="B565" s="8" t="s">
        <v>455</v>
      </c>
      <c r="C565" s="8">
        <v>3.8074319999999997E-11</v>
      </c>
      <c r="D565" s="9">
        <v>6.9028249999999999E-10</v>
      </c>
    </row>
    <row r="566" spans="1:4" ht="18.75">
      <c r="A566" s="7" t="s">
        <v>65</v>
      </c>
      <c r="B566" s="8" t="s">
        <v>1004</v>
      </c>
      <c r="C566" s="8">
        <v>0.2187196136</v>
      </c>
      <c r="D566" s="9">
        <v>0.42407302860000001</v>
      </c>
    </row>
    <row r="567" spans="1:4" ht="18.75">
      <c r="A567" s="7" t="s">
        <v>67</v>
      </c>
      <c r="B567" s="8" t="s">
        <v>1005</v>
      </c>
      <c r="C567" s="8">
        <v>4.6571079000000001E-2</v>
      </c>
      <c r="D567" s="10">
        <v>0.13715870520000001</v>
      </c>
    </row>
    <row r="568" spans="1:4" ht="18.75">
      <c r="A568" s="7" t="s">
        <v>67</v>
      </c>
      <c r="B568" s="8" t="s">
        <v>456</v>
      </c>
      <c r="C568" s="8">
        <v>3.3051532000000001E-9</v>
      </c>
      <c r="D568" s="9">
        <v>4.7566946999999998E-8</v>
      </c>
    </row>
    <row r="569" spans="1:4" ht="18.75">
      <c r="A569" s="7" t="s">
        <v>67</v>
      </c>
      <c r="B569" s="8" t="s">
        <v>457</v>
      </c>
      <c r="C569" s="8">
        <v>7.416003E-10</v>
      </c>
      <c r="D569" s="9">
        <v>1.1131979E-8</v>
      </c>
    </row>
    <row r="570" spans="1:4" ht="18.75">
      <c r="A570" s="7" t="s">
        <v>67</v>
      </c>
      <c r="B570" s="8" t="s">
        <v>1006</v>
      </c>
      <c r="C570" s="8">
        <v>5.1925310000000004E-4</v>
      </c>
      <c r="D570" s="9">
        <v>2.8764973000000001E-3</v>
      </c>
    </row>
    <row r="571" spans="1:4" ht="18.75">
      <c r="A571" s="7" t="s">
        <v>39</v>
      </c>
      <c r="B571" s="8" t="s">
        <v>1007</v>
      </c>
      <c r="C571" s="8">
        <v>1.1138251599999999E-2</v>
      </c>
      <c r="D571" s="9">
        <v>4.2483604500000001E-2</v>
      </c>
    </row>
    <row r="572" spans="1:4" ht="18.75">
      <c r="A572" s="7" t="s">
        <v>39</v>
      </c>
      <c r="B572" s="8" t="s">
        <v>1008</v>
      </c>
      <c r="C572" s="8">
        <v>2.37472523E-2</v>
      </c>
      <c r="D572" s="9">
        <v>7.8931343400000006E-2</v>
      </c>
    </row>
    <row r="573" spans="1:4" ht="18.75">
      <c r="A573" s="7" t="s">
        <v>39</v>
      </c>
      <c r="B573" s="8" t="s">
        <v>1009</v>
      </c>
      <c r="C573" s="8">
        <v>4.1550273999999996E-3</v>
      </c>
      <c r="D573" s="9">
        <v>1.9013304200000001E-2</v>
      </c>
    </row>
    <row r="574" spans="1:4" ht="18.75">
      <c r="A574" s="7" t="s">
        <v>39</v>
      </c>
      <c r="B574" s="8" t="s">
        <v>1010</v>
      </c>
      <c r="C574" s="8">
        <v>2.1950512799999999E-2</v>
      </c>
      <c r="D574" s="9">
        <v>7.3838351499999996E-2</v>
      </c>
    </row>
    <row r="575" spans="1:4" ht="18.75">
      <c r="A575" s="7" t="s">
        <v>39</v>
      </c>
      <c r="B575" s="8" t="s">
        <v>1011</v>
      </c>
      <c r="C575" s="8">
        <v>2.2879897699999999E-2</v>
      </c>
      <c r="D575" s="9">
        <v>7.6412289899999999E-2</v>
      </c>
    </row>
    <row r="576" spans="1:4" ht="18.75">
      <c r="A576" s="7" t="s">
        <v>39</v>
      </c>
      <c r="B576" s="8" t="s">
        <v>1012</v>
      </c>
      <c r="C576" s="8">
        <v>2.50095673E-2</v>
      </c>
      <c r="D576" s="9">
        <v>8.2537484499999994E-2</v>
      </c>
    </row>
    <row r="577" spans="1:4" ht="18.75">
      <c r="A577" s="7" t="s">
        <v>158</v>
      </c>
      <c r="B577" s="8" t="s">
        <v>1013</v>
      </c>
      <c r="C577" s="8">
        <v>0.64040348759999999</v>
      </c>
      <c r="D577" s="9">
        <v>0.81053930750000003</v>
      </c>
    </row>
    <row r="578" spans="1:4" ht="18.75">
      <c r="A578" s="7" t="s">
        <v>158</v>
      </c>
      <c r="B578" s="8" t="s">
        <v>1014</v>
      </c>
      <c r="C578" s="8">
        <v>0.73053275080000002</v>
      </c>
      <c r="D578" s="9">
        <v>0.86206569749999995</v>
      </c>
    </row>
    <row r="579" spans="1:4" ht="18.75">
      <c r="A579" s="7" t="s">
        <v>158</v>
      </c>
      <c r="B579" s="8" t="s">
        <v>1015</v>
      </c>
      <c r="C579" s="8">
        <v>0.1416995053</v>
      </c>
      <c r="D579" s="9">
        <v>0.3219250092</v>
      </c>
    </row>
    <row r="580" spans="1:4" ht="18.75">
      <c r="A580" s="7" t="s">
        <v>159</v>
      </c>
      <c r="B580" s="8" t="s">
        <v>458</v>
      </c>
      <c r="C580" s="8">
        <v>3.3580989999999998E-34</v>
      </c>
      <c r="D580" s="9">
        <v>3.9065889999999998E-32</v>
      </c>
    </row>
    <row r="581" spans="1:4" ht="18.75">
      <c r="A581" s="7" t="s">
        <v>159</v>
      </c>
      <c r="B581" s="8" t="s">
        <v>459</v>
      </c>
      <c r="C581" s="8">
        <v>8.1413820000000006E-33</v>
      </c>
      <c r="D581" s="10">
        <v>8.7425919999999995E-31</v>
      </c>
    </row>
    <row r="582" spans="1:4" ht="18.75">
      <c r="A582" s="7" t="s">
        <v>159</v>
      </c>
      <c r="B582" s="8" t="s">
        <v>460</v>
      </c>
      <c r="C582" s="8">
        <v>2.5006870000000002E-35</v>
      </c>
      <c r="D582" s="10">
        <v>3.4909590000000003E-33</v>
      </c>
    </row>
    <row r="583" spans="1:4" ht="18.75">
      <c r="A583" s="7" t="s">
        <v>159</v>
      </c>
      <c r="B583" s="8" t="s">
        <v>558</v>
      </c>
      <c r="C583" s="8">
        <v>9.6893520999999996E-3</v>
      </c>
      <c r="D583" s="9">
        <v>3.7573154300000002E-2</v>
      </c>
    </row>
    <row r="584" spans="1:4" ht="18.75">
      <c r="A584" s="7" t="s">
        <v>159</v>
      </c>
      <c r="B584" s="8" t="s">
        <v>461</v>
      </c>
      <c r="C584" s="8">
        <v>1.09843E-34</v>
      </c>
      <c r="D584" s="9">
        <v>1.3940079999999999E-32</v>
      </c>
    </row>
    <row r="585" spans="1:4" ht="18.75">
      <c r="A585" s="7" t="s">
        <v>41</v>
      </c>
      <c r="B585" s="8" t="s">
        <v>1016</v>
      </c>
      <c r="C585" s="8">
        <v>5.6256164000000001E-3</v>
      </c>
      <c r="D585" s="9">
        <v>2.44652975E-2</v>
      </c>
    </row>
    <row r="586" spans="1:4" ht="18.75">
      <c r="A586" s="7" t="s">
        <v>41</v>
      </c>
      <c r="B586" s="8" t="s">
        <v>576</v>
      </c>
      <c r="C586" s="8">
        <v>7.5944899999999999E-5</v>
      </c>
      <c r="D586" s="9">
        <v>5.1465569999999995E-4</v>
      </c>
    </row>
    <row r="587" spans="1:4" ht="18.75">
      <c r="A587" s="7" t="s">
        <v>41</v>
      </c>
      <c r="B587" s="8" t="s">
        <v>577</v>
      </c>
      <c r="C587" s="8">
        <v>1.1917500000000001E-5</v>
      </c>
      <c r="D587" s="9">
        <v>1.073344E-4</v>
      </c>
    </row>
    <row r="588" spans="1:4" ht="18.75">
      <c r="A588" s="7" t="s">
        <v>41</v>
      </c>
      <c r="B588" s="8" t="s">
        <v>1017</v>
      </c>
      <c r="C588" s="8">
        <v>0.63548135819999996</v>
      </c>
      <c r="D588" s="9">
        <v>0.80868913040000001</v>
      </c>
    </row>
    <row r="589" spans="1:4" ht="18.75">
      <c r="A589" s="7" t="s">
        <v>41</v>
      </c>
      <c r="B589" s="8" t="s">
        <v>1018</v>
      </c>
      <c r="C589" s="8">
        <v>0.37856183529999998</v>
      </c>
      <c r="D589" s="9">
        <v>0.60053672960000004</v>
      </c>
    </row>
    <row r="590" spans="1:4" ht="18.75">
      <c r="A590" s="7" t="s">
        <v>41</v>
      </c>
      <c r="B590" s="8" t="s">
        <v>1019</v>
      </c>
      <c r="C590" s="8">
        <v>0.66313742440000001</v>
      </c>
      <c r="D590" s="9">
        <v>0.82394560279999995</v>
      </c>
    </row>
    <row r="591" spans="1:4" ht="18.75">
      <c r="A591" s="7" t="s">
        <v>41</v>
      </c>
      <c r="B591" s="8" t="s">
        <v>1020</v>
      </c>
      <c r="C591" s="8">
        <v>0.1260205794</v>
      </c>
      <c r="D591" s="9">
        <v>0.29320788139999998</v>
      </c>
    </row>
    <row r="592" spans="1:4" ht="18.75">
      <c r="A592" s="7" t="s">
        <v>41</v>
      </c>
      <c r="B592" s="8" t="s">
        <v>1021</v>
      </c>
      <c r="C592" s="8">
        <v>0.63910244400000005</v>
      </c>
      <c r="D592" s="9">
        <v>0.81034242670000001</v>
      </c>
    </row>
    <row r="593" spans="1:4" ht="18.75">
      <c r="A593" s="7" t="s">
        <v>41</v>
      </c>
      <c r="B593" s="8" t="s">
        <v>1022</v>
      </c>
      <c r="C593" s="8">
        <v>0.12486749010000001</v>
      </c>
      <c r="D593" s="10">
        <v>0.29198495169999999</v>
      </c>
    </row>
    <row r="594" spans="1:4" ht="18.75">
      <c r="A594" s="7" t="s">
        <v>160</v>
      </c>
      <c r="B594" s="8" t="s">
        <v>724</v>
      </c>
      <c r="C594" s="8">
        <v>0.58433133930000003</v>
      </c>
      <c r="D594" s="9">
        <v>0.77100808099999996</v>
      </c>
    </row>
    <row r="595" spans="1:4" ht="18.75">
      <c r="A595" s="7" t="s">
        <v>160</v>
      </c>
      <c r="B595" s="8" t="s">
        <v>677</v>
      </c>
      <c r="C595" s="8">
        <v>0.63093408139999996</v>
      </c>
      <c r="D595" s="9">
        <v>0.80584078469999998</v>
      </c>
    </row>
    <row r="596" spans="1:4" ht="18.75">
      <c r="A596" s="7" t="s">
        <v>160</v>
      </c>
      <c r="B596" s="8" t="s">
        <v>678</v>
      </c>
      <c r="C596" s="8">
        <v>1.69619E-4</v>
      </c>
      <c r="D596" s="10">
        <v>1.0714394999999999E-3</v>
      </c>
    </row>
    <row r="597" spans="1:4" ht="18.75">
      <c r="A597" s="7" t="s">
        <v>160</v>
      </c>
      <c r="B597" s="8" t="s">
        <v>476</v>
      </c>
      <c r="C597" s="8">
        <v>1.82764E-5</v>
      </c>
      <c r="D597" s="9">
        <v>1.574929E-4</v>
      </c>
    </row>
    <row r="598" spans="1:4" ht="18.75">
      <c r="A598" s="7" t="s">
        <v>160</v>
      </c>
      <c r="B598" s="8" t="s">
        <v>424</v>
      </c>
      <c r="C598" s="8">
        <v>0.59836698259999999</v>
      </c>
      <c r="D598" s="10">
        <v>0.77994426490000002</v>
      </c>
    </row>
    <row r="599" spans="1:4" ht="18.75">
      <c r="A599" s="7" t="s">
        <v>160</v>
      </c>
      <c r="B599" s="8" t="s">
        <v>425</v>
      </c>
      <c r="C599" s="8">
        <v>1.6639548E-7</v>
      </c>
      <c r="D599" s="10">
        <v>2.0740007999999999E-6</v>
      </c>
    </row>
    <row r="600" spans="1:4" ht="18.75">
      <c r="A600" s="7" t="s">
        <v>160</v>
      </c>
      <c r="B600" s="8" t="s">
        <v>509</v>
      </c>
      <c r="C600" s="8">
        <v>0.85567291680000002</v>
      </c>
      <c r="D600" s="10">
        <v>0.93103615890000002</v>
      </c>
    </row>
    <row r="601" spans="1:4" ht="18.75">
      <c r="A601" s="7" t="s">
        <v>160</v>
      </c>
      <c r="B601" s="8" t="s">
        <v>426</v>
      </c>
      <c r="C601" s="8">
        <v>1.5911202E-7</v>
      </c>
      <c r="D601" s="10">
        <v>2.0010844999999999E-6</v>
      </c>
    </row>
    <row r="602" spans="1:4" ht="18.75">
      <c r="A602" s="7" t="s">
        <v>160</v>
      </c>
      <c r="B602" s="8" t="s">
        <v>427</v>
      </c>
      <c r="C602" s="8">
        <v>3.1367730000000001E-21</v>
      </c>
      <c r="D602" s="10">
        <v>1.3684170000000001E-19</v>
      </c>
    </row>
    <row r="603" spans="1:4" ht="18.75">
      <c r="A603" s="7" t="s">
        <v>69</v>
      </c>
      <c r="B603" s="8" t="s">
        <v>1023</v>
      </c>
      <c r="C603" s="8">
        <v>0.9701959483</v>
      </c>
      <c r="D603" s="10">
        <v>0.98644832029999996</v>
      </c>
    </row>
    <row r="604" spans="1:4" ht="18.75">
      <c r="A604" s="7" t="s">
        <v>69</v>
      </c>
      <c r="B604" s="8" t="s">
        <v>1024</v>
      </c>
      <c r="C604" s="8">
        <v>0.49143636369999999</v>
      </c>
      <c r="D604" s="9">
        <v>0.6993324809</v>
      </c>
    </row>
    <row r="605" spans="1:4" ht="18.75">
      <c r="A605" s="7" t="s">
        <v>69</v>
      </c>
      <c r="B605" s="8" t="s">
        <v>1025</v>
      </c>
      <c r="C605" s="8">
        <v>0.45722525819999998</v>
      </c>
      <c r="D605" s="10">
        <v>0.67329795410000004</v>
      </c>
    </row>
    <row r="606" spans="1:4" ht="18.75">
      <c r="A606" s="7" t="s">
        <v>69</v>
      </c>
      <c r="B606" s="8" t="s">
        <v>1026</v>
      </c>
      <c r="C606" s="8">
        <v>0.94329762500000003</v>
      </c>
      <c r="D606" s="10">
        <v>0.96897975309999995</v>
      </c>
    </row>
    <row r="607" spans="1:4" ht="18.75">
      <c r="A607" s="7" t="s">
        <v>161</v>
      </c>
      <c r="B607" s="8" t="s">
        <v>1027</v>
      </c>
      <c r="C607" s="8">
        <v>0.86716369049999997</v>
      </c>
      <c r="D607" s="9">
        <v>0.93479576210000004</v>
      </c>
    </row>
    <row r="608" spans="1:4" ht="18.75">
      <c r="A608" s="7" t="s">
        <v>161</v>
      </c>
      <c r="B608" s="8" t="s">
        <v>1028</v>
      </c>
      <c r="C608" s="8">
        <v>0.2945346143</v>
      </c>
      <c r="D608" s="9">
        <v>0.51179807659999998</v>
      </c>
    </row>
    <row r="609" spans="1:4" ht="18.75">
      <c r="A609" s="7" t="s">
        <v>161</v>
      </c>
      <c r="B609" s="8" t="s">
        <v>1029</v>
      </c>
      <c r="C609" s="8">
        <v>6.6953030999999996E-2</v>
      </c>
      <c r="D609" s="9">
        <v>0.18113649470000001</v>
      </c>
    </row>
    <row r="610" spans="1:4" ht="18.75">
      <c r="A610" s="7" t="s">
        <v>161</v>
      </c>
      <c r="B610" s="8" t="s">
        <v>1030</v>
      </c>
      <c r="C610" s="8">
        <v>0.67923311949999998</v>
      </c>
      <c r="D610" s="10">
        <v>0.83206837779999998</v>
      </c>
    </row>
    <row r="611" spans="1:4" ht="18.75">
      <c r="A611" s="7" t="s">
        <v>161</v>
      </c>
      <c r="B611" s="8" t="s">
        <v>1031</v>
      </c>
      <c r="C611" s="8">
        <v>0.66399627729999999</v>
      </c>
      <c r="D611" s="10">
        <v>0.82394560279999995</v>
      </c>
    </row>
    <row r="612" spans="1:4" ht="18.75">
      <c r="A612" s="7" t="s">
        <v>162</v>
      </c>
      <c r="B612" s="8" t="s">
        <v>1032</v>
      </c>
      <c r="C612" s="8">
        <v>0.76190905909999995</v>
      </c>
      <c r="D612" s="10">
        <v>0.87397292240000002</v>
      </c>
    </row>
    <row r="613" spans="1:4" ht="18.75">
      <c r="A613" s="7" t="s">
        <v>162</v>
      </c>
      <c r="B613" s="8" t="s">
        <v>1033</v>
      </c>
      <c r="C613" s="8">
        <v>3.5901640999999998E-2</v>
      </c>
      <c r="D613" s="10">
        <v>0.1121223509</v>
      </c>
    </row>
    <row r="614" spans="1:4" ht="18.75">
      <c r="A614" s="7" t="s">
        <v>162</v>
      </c>
      <c r="B614" s="8" t="s">
        <v>578</v>
      </c>
      <c r="C614" s="8">
        <v>6.6805544999999997E-3</v>
      </c>
      <c r="D614" s="10">
        <v>2.7838967400000001E-2</v>
      </c>
    </row>
    <row r="615" spans="1:4" ht="18.75">
      <c r="A615" s="7" t="s">
        <v>162</v>
      </c>
      <c r="B615" s="8" t="s">
        <v>1034</v>
      </c>
      <c r="C615" s="8">
        <v>0.68833649070000003</v>
      </c>
      <c r="D615" s="10">
        <v>0.83658126560000001</v>
      </c>
    </row>
    <row r="616" spans="1:4" ht="18.75">
      <c r="A616" s="7" t="s">
        <v>162</v>
      </c>
      <c r="B616" s="8" t="s">
        <v>1035</v>
      </c>
      <c r="C616" s="8">
        <v>0.8776328364</v>
      </c>
      <c r="D616" s="9">
        <v>0.94027278560000005</v>
      </c>
    </row>
    <row r="617" spans="1:4" ht="18.75">
      <c r="A617" s="7" t="s">
        <v>162</v>
      </c>
      <c r="B617" s="8" t="s">
        <v>1036</v>
      </c>
      <c r="C617" s="8">
        <v>0.16545432400000001</v>
      </c>
      <c r="D617" s="10">
        <v>0.3531716151</v>
      </c>
    </row>
    <row r="618" spans="1:4" ht="18.75">
      <c r="A618" s="7" t="s">
        <v>162</v>
      </c>
      <c r="B618" s="8" t="s">
        <v>1037</v>
      </c>
      <c r="C618" s="8">
        <v>0.76754025260000003</v>
      </c>
      <c r="D618" s="9">
        <v>0.87656450109999995</v>
      </c>
    </row>
    <row r="619" spans="1:4" ht="18.75">
      <c r="A619" s="7" t="s">
        <v>162</v>
      </c>
      <c r="B619" s="8" t="s">
        <v>1038</v>
      </c>
      <c r="C619" s="8">
        <v>0.37091975770000002</v>
      </c>
      <c r="D619" s="9">
        <v>0.59381190569999998</v>
      </c>
    </row>
    <row r="620" spans="1:4" ht="18.75">
      <c r="A620" s="7" t="s">
        <v>162</v>
      </c>
      <c r="B620" s="8" t="s">
        <v>1039</v>
      </c>
      <c r="C620" s="8">
        <v>6.5360788000000001E-3</v>
      </c>
      <c r="D620" s="9">
        <v>2.7578912899999999E-2</v>
      </c>
    </row>
    <row r="621" spans="1:4" ht="18.75">
      <c r="A621" s="7" t="s">
        <v>43</v>
      </c>
      <c r="B621" s="8" t="s">
        <v>1040</v>
      </c>
      <c r="C621" s="8">
        <v>0.47938012969999999</v>
      </c>
      <c r="D621" s="9">
        <v>0.6906240052</v>
      </c>
    </row>
    <row r="622" spans="1:4" ht="18.75">
      <c r="A622" s="7" t="s">
        <v>43</v>
      </c>
      <c r="B622" s="8" t="s">
        <v>462</v>
      </c>
      <c r="C622" s="8">
        <v>3.7364287999999997E-9</v>
      </c>
      <c r="D622" s="9">
        <v>5.2687420000000002E-8</v>
      </c>
    </row>
    <row r="623" spans="1:4" ht="18.75">
      <c r="A623" s="7" t="s">
        <v>43</v>
      </c>
      <c r="B623" s="8" t="s">
        <v>799</v>
      </c>
      <c r="C623" s="8">
        <v>0.2203130566</v>
      </c>
      <c r="D623" s="9">
        <v>0.42539007890000002</v>
      </c>
    </row>
    <row r="624" spans="1:4" ht="18.75">
      <c r="A624" s="7" t="s">
        <v>43</v>
      </c>
      <c r="B624" s="8" t="s">
        <v>1041</v>
      </c>
      <c r="C624" s="8">
        <v>0.53879093550000001</v>
      </c>
      <c r="D624" s="10">
        <v>0.7409887101</v>
      </c>
    </row>
    <row r="625" spans="1:4" ht="18.75">
      <c r="A625" s="7" t="s">
        <v>43</v>
      </c>
      <c r="B625" s="8" t="s">
        <v>1042</v>
      </c>
      <c r="C625" s="8">
        <v>0.12066414559999999</v>
      </c>
      <c r="D625" s="10">
        <v>0.28405927019999999</v>
      </c>
    </row>
    <row r="626" spans="1:4" ht="18.75">
      <c r="A626" s="7" t="s">
        <v>43</v>
      </c>
      <c r="B626" s="8" t="s">
        <v>422</v>
      </c>
      <c r="C626" s="8">
        <v>0.47760844749999998</v>
      </c>
      <c r="D626" s="9">
        <v>0.68878243049999999</v>
      </c>
    </row>
    <row r="627" spans="1:4" ht="18.75">
      <c r="A627" s="7" t="s">
        <v>43</v>
      </c>
      <c r="B627" s="8" t="s">
        <v>1043</v>
      </c>
      <c r="C627" s="8">
        <v>0.40065610470000002</v>
      </c>
      <c r="D627" s="10">
        <v>0.62146213569999997</v>
      </c>
    </row>
    <row r="628" spans="1:4" ht="18.75">
      <c r="A628" s="7" t="s">
        <v>43</v>
      </c>
      <c r="B628" s="8" t="s">
        <v>802</v>
      </c>
      <c r="C628" s="8">
        <v>0.52174867599999997</v>
      </c>
      <c r="D628" s="9">
        <v>0.72329806519999995</v>
      </c>
    </row>
    <row r="629" spans="1:4" ht="18.75">
      <c r="A629" s="7" t="s">
        <v>43</v>
      </c>
      <c r="B629" s="8" t="s">
        <v>1044</v>
      </c>
      <c r="C629" s="8">
        <v>0.75879752639999998</v>
      </c>
      <c r="D629" s="10">
        <v>0.87183649949999997</v>
      </c>
    </row>
    <row r="630" spans="1:4" ht="18.75">
      <c r="A630" s="7" t="s">
        <v>43</v>
      </c>
      <c r="B630" s="8" t="s">
        <v>1045</v>
      </c>
      <c r="C630" s="8">
        <v>0.2713561203</v>
      </c>
      <c r="D630" s="10">
        <v>0.48816126799999998</v>
      </c>
    </row>
    <row r="631" spans="1:4" ht="18.75">
      <c r="A631" s="7" t="s">
        <v>45</v>
      </c>
      <c r="B631" s="8" t="s">
        <v>724</v>
      </c>
      <c r="C631" s="8">
        <v>0.18176856690000001</v>
      </c>
      <c r="D631" s="10">
        <v>0.37370974870000001</v>
      </c>
    </row>
    <row r="632" spans="1:4" ht="18.75">
      <c r="A632" s="7" t="s">
        <v>45</v>
      </c>
      <c r="B632" s="8" t="s">
        <v>677</v>
      </c>
      <c r="C632" s="8">
        <v>6.3904281100000002E-2</v>
      </c>
      <c r="D632" s="9">
        <v>0.17416636629999999</v>
      </c>
    </row>
    <row r="633" spans="1:4" ht="18.75">
      <c r="A633" s="7" t="s">
        <v>45</v>
      </c>
      <c r="B633" s="8" t="s">
        <v>678</v>
      </c>
      <c r="C633" s="8">
        <v>0.1154433822</v>
      </c>
      <c r="D633" s="9">
        <v>0.27577385110000002</v>
      </c>
    </row>
    <row r="634" spans="1:4" ht="18.75">
      <c r="A634" s="7" t="s">
        <v>45</v>
      </c>
      <c r="B634" s="8" t="s">
        <v>476</v>
      </c>
      <c r="C634" s="8">
        <v>0.60362787809999996</v>
      </c>
      <c r="D634" s="9">
        <v>0.78460383410000001</v>
      </c>
    </row>
    <row r="635" spans="1:4" ht="18.75">
      <c r="A635" s="7" t="s">
        <v>45</v>
      </c>
      <c r="B635" s="8" t="s">
        <v>424</v>
      </c>
      <c r="C635" s="8">
        <v>3.9684911999999999E-7</v>
      </c>
      <c r="D635" s="9">
        <v>4.6949269000000003E-6</v>
      </c>
    </row>
    <row r="636" spans="1:4" ht="18.75">
      <c r="A636" s="7" t="s">
        <v>45</v>
      </c>
      <c r="B636" s="8" t="s">
        <v>425</v>
      </c>
      <c r="C636" s="8">
        <v>0.96392058120000002</v>
      </c>
      <c r="D636" s="10">
        <v>0.98221396449999998</v>
      </c>
    </row>
    <row r="637" spans="1:4" ht="18.75">
      <c r="A637" s="7" t="s">
        <v>45</v>
      </c>
      <c r="B637" s="8" t="s">
        <v>509</v>
      </c>
      <c r="C637" s="8">
        <v>0.42238737329999998</v>
      </c>
      <c r="D637" s="9">
        <v>0.64232328230000002</v>
      </c>
    </row>
    <row r="638" spans="1:4" ht="18.75">
      <c r="A638" s="7" t="s">
        <v>45</v>
      </c>
      <c r="B638" s="8" t="s">
        <v>426</v>
      </c>
      <c r="C638" s="8">
        <v>0.90197064719999998</v>
      </c>
      <c r="D638" s="10">
        <v>0.95030265920000001</v>
      </c>
    </row>
    <row r="639" spans="1:4" ht="18.75">
      <c r="A639" s="7" t="s">
        <v>45</v>
      </c>
      <c r="B639" s="8" t="s">
        <v>427</v>
      </c>
      <c r="C639" s="8">
        <v>4.3071279999999999E-16</v>
      </c>
      <c r="D639" s="9">
        <v>1.113472E-14</v>
      </c>
    </row>
    <row r="640" spans="1:4" ht="18.75">
      <c r="A640" s="7" t="s">
        <v>46</v>
      </c>
      <c r="B640" s="8" t="s">
        <v>984</v>
      </c>
      <c r="C640" s="8">
        <v>4.55728917E-2</v>
      </c>
      <c r="D640" s="10">
        <v>0.1350737937</v>
      </c>
    </row>
    <row r="641" spans="1:4" ht="18.75">
      <c r="A641" s="7" t="s">
        <v>46</v>
      </c>
      <c r="B641" s="8" t="s">
        <v>985</v>
      </c>
      <c r="C641" s="8">
        <v>0.16598545240000001</v>
      </c>
      <c r="D641" s="9">
        <v>0.35376441460000002</v>
      </c>
    </row>
    <row r="642" spans="1:4" ht="18.75">
      <c r="A642" s="7" t="s">
        <v>46</v>
      </c>
      <c r="B642" s="8" t="s">
        <v>986</v>
      </c>
      <c r="C642" s="8">
        <v>0.21687685130000001</v>
      </c>
      <c r="D642" s="9">
        <v>0.42344067749999997</v>
      </c>
    </row>
    <row r="643" spans="1:4" ht="18.75">
      <c r="A643" s="7" t="s">
        <v>46</v>
      </c>
      <c r="B643" s="8" t="s">
        <v>987</v>
      </c>
      <c r="C643" s="8">
        <v>9.2127855000000008E-3</v>
      </c>
      <c r="D643" s="9">
        <v>3.6119652000000002E-2</v>
      </c>
    </row>
    <row r="644" spans="1:4" ht="18.75">
      <c r="A644" s="7" t="s">
        <v>46</v>
      </c>
      <c r="B644" s="8" t="s">
        <v>443</v>
      </c>
      <c r="C644" s="8">
        <v>1.253548E-8</v>
      </c>
      <c r="D644" s="10">
        <v>1.7156402000000001E-7</v>
      </c>
    </row>
    <row r="645" spans="1:4" ht="18.75">
      <c r="A645" s="7" t="s">
        <v>46</v>
      </c>
      <c r="B645" s="8" t="s">
        <v>446</v>
      </c>
      <c r="C645" s="8">
        <v>9.07917E-5</v>
      </c>
      <c r="D645" s="9">
        <v>6.0354859999999996E-4</v>
      </c>
    </row>
    <row r="646" spans="1:4" ht="18.75">
      <c r="A646" s="7" t="s">
        <v>46</v>
      </c>
      <c r="B646" s="8" t="s">
        <v>447</v>
      </c>
      <c r="C646" s="8">
        <v>1.202817E-4</v>
      </c>
      <c r="D646" s="9">
        <v>7.8464140000000001E-4</v>
      </c>
    </row>
    <row r="647" spans="1:4" ht="18.75">
      <c r="A647" s="7" t="s">
        <v>46</v>
      </c>
      <c r="B647" s="8" t="s">
        <v>448</v>
      </c>
      <c r="C647" s="8">
        <v>6.2602100000000002E-5</v>
      </c>
      <c r="D647" s="9">
        <v>4.3915849999999999E-4</v>
      </c>
    </row>
    <row r="648" spans="1:4" ht="18.75">
      <c r="A648" s="7" t="s">
        <v>46</v>
      </c>
      <c r="B648" s="8" t="s">
        <v>449</v>
      </c>
      <c r="C648" s="8">
        <v>1.358501E-4</v>
      </c>
      <c r="D648" s="9">
        <v>8.6596679999999997E-4</v>
      </c>
    </row>
    <row r="649" spans="1:4" ht="18.75">
      <c r="A649" s="7" t="s">
        <v>46</v>
      </c>
      <c r="B649" s="8" t="s">
        <v>444</v>
      </c>
      <c r="C649" s="8">
        <v>1.9334850000000002E-9</v>
      </c>
      <c r="D649" s="9">
        <v>2.8369329E-8</v>
      </c>
    </row>
    <row r="650" spans="1:4" ht="18.75">
      <c r="A650" s="7" t="s">
        <v>163</v>
      </c>
      <c r="B650" s="8" t="s">
        <v>1046</v>
      </c>
      <c r="C650" s="8">
        <v>0.95313885610000004</v>
      </c>
      <c r="D650" s="10">
        <v>0.97549988499999996</v>
      </c>
    </row>
    <row r="651" spans="1:4" ht="18.75">
      <c r="A651" s="7" t="s">
        <v>163</v>
      </c>
      <c r="B651" s="8" t="s">
        <v>1047</v>
      </c>
      <c r="C651" s="8">
        <v>0.37775127180000001</v>
      </c>
      <c r="D651" s="10">
        <v>0.59993262280000004</v>
      </c>
    </row>
    <row r="652" spans="1:4" ht="18.75">
      <c r="A652" s="7" t="s">
        <v>163</v>
      </c>
      <c r="B652" s="8" t="s">
        <v>1048</v>
      </c>
      <c r="C652" s="8">
        <v>0.32772155209999998</v>
      </c>
      <c r="D652" s="10">
        <v>0.54594186960000002</v>
      </c>
    </row>
    <row r="653" spans="1:4" ht="18.75">
      <c r="A653" s="7" t="s">
        <v>163</v>
      </c>
      <c r="B653" s="8" t="s">
        <v>1049</v>
      </c>
      <c r="C653" s="8">
        <v>0.59813686880000005</v>
      </c>
      <c r="D653" s="10">
        <v>0.77994426490000002</v>
      </c>
    </row>
    <row r="654" spans="1:4" ht="18.75">
      <c r="A654" s="7" t="s">
        <v>163</v>
      </c>
      <c r="B654" s="8" t="s">
        <v>1050</v>
      </c>
      <c r="C654" s="8">
        <v>0.98002994450000003</v>
      </c>
      <c r="D654" s="10">
        <v>0.99018135699999998</v>
      </c>
    </row>
    <row r="655" spans="1:4" ht="18.75">
      <c r="A655" s="7" t="s">
        <v>163</v>
      </c>
      <c r="B655" s="8" t="s">
        <v>1051</v>
      </c>
      <c r="C655" s="8">
        <v>0.49846977059999997</v>
      </c>
      <c r="D655" s="10">
        <v>0.70372368969999999</v>
      </c>
    </row>
    <row r="656" spans="1:4" ht="18.75">
      <c r="A656" s="7" t="s">
        <v>163</v>
      </c>
      <c r="B656" s="8" t="s">
        <v>1052</v>
      </c>
      <c r="C656" s="8">
        <v>0.91501931920000001</v>
      </c>
      <c r="D656" s="10">
        <v>0.95605002400000005</v>
      </c>
    </row>
    <row r="657" spans="1:4" ht="18.75">
      <c r="A657" s="7" t="s">
        <v>164</v>
      </c>
      <c r="B657" s="8" t="s">
        <v>1053</v>
      </c>
      <c r="C657" s="8">
        <v>0.32362841879999998</v>
      </c>
      <c r="D657" s="10">
        <v>0.54366458799999995</v>
      </c>
    </row>
    <row r="658" spans="1:4" ht="18.75">
      <c r="A658" s="7" t="s">
        <v>164</v>
      </c>
      <c r="B658" s="8" t="s">
        <v>1054</v>
      </c>
      <c r="C658" s="8">
        <v>2.5308688000000002E-3</v>
      </c>
      <c r="D658" s="10">
        <v>1.21412125E-2</v>
      </c>
    </row>
    <row r="659" spans="1:4" ht="18.75">
      <c r="A659" s="7" t="s">
        <v>164</v>
      </c>
      <c r="B659" s="8" t="s">
        <v>1055</v>
      </c>
      <c r="C659" s="8">
        <v>0.93977476719999997</v>
      </c>
      <c r="D659" s="10">
        <v>0.96749673670000003</v>
      </c>
    </row>
    <row r="660" spans="1:4" ht="18.75">
      <c r="A660" s="7" t="s">
        <v>164</v>
      </c>
      <c r="B660" s="8" t="s">
        <v>1056</v>
      </c>
      <c r="C660" s="8">
        <v>0.46466611920000001</v>
      </c>
      <c r="D660" s="10">
        <v>0.68020663780000001</v>
      </c>
    </row>
    <row r="661" spans="1:4" ht="18.75">
      <c r="A661" s="7" t="s">
        <v>164</v>
      </c>
      <c r="B661" s="8" t="s">
        <v>1057</v>
      </c>
      <c r="C661" s="8">
        <v>0.88944237230000001</v>
      </c>
      <c r="D661" s="10">
        <v>0.94638837779999996</v>
      </c>
    </row>
    <row r="662" spans="1:4" ht="18.75">
      <c r="A662" s="7" t="s">
        <v>164</v>
      </c>
      <c r="B662" s="8" t="s">
        <v>1058</v>
      </c>
      <c r="C662" s="8">
        <v>6.5534758900000004E-2</v>
      </c>
      <c r="D662" s="10">
        <v>0.17764373480000001</v>
      </c>
    </row>
    <row r="663" spans="1:4" ht="18.75">
      <c r="A663" s="7" t="s">
        <v>164</v>
      </c>
      <c r="B663" s="8" t="s">
        <v>1059</v>
      </c>
      <c r="C663" s="8">
        <v>7.7089424700000006E-2</v>
      </c>
      <c r="D663" s="10">
        <v>0.2019077615</v>
      </c>
    </row>
    <row r="664" spans="1:4" ht="18.75">
      <c r="A664" s="7" t="s">
        <v>164</v>
      </c>
      <c r="B664" s="8" t="s">
        <v>1060</v>
      </c>
      <c r="C664" s="8">
        <v>0.55852457129999999</v>
      </c>
      <c r="D664" s="10">
        <v>0.75042189100000001</v>
      </c>
    </row>
    <row r="665" spans="1:4" ht="18.75">
      <c r="A665" s="7" t="s">
        <v>164</v>
      </c>
      <c r="B665" s="8" t="s">
        <v>1061</v>
      </c>
      <c r="C665" s="8">
        <v>0.73620827730000005</v>
      </c>
      <c r="D665" s="10">
        <v>0.86527574500000004</v>
      </c>
    </row>
    <row r="666" spans="1:4" ht="18.75">
      <c r="A666" s="7" t="s">
        <v>164</v>
      </c>
      <c r="B666" s="8" t="s">
        <v>1062</v>
      </c>
      <c r="C666" s="8">
        <v>0.98190855909999997</v>
      </c>
      <c r="D666" s="9">
        <v>0.9904222171</v>
      </c>
    </row>
    <row r="667" spans="1:4" ht="18.75">
      <c r="A667" s="7" t="s">
        <v>71</v>
      </c>
      <c r="B667" s="8" t="s">
        <v>1063</v>
      </c>
      <c r="C667" s="8">
        <v>0.41009876540000001</v>
      </c>
      <c r="D667" s="10">
        <v>0.63301735169999995</v>
      </c>
    </row>
    <row r="668" spans="1:4" ht="18.75">
      <c r="A668" s="7" t="s">
        <v>71</v>
      </c>
      <c r="B668" s="8" t="s">
        <v>420</v>
      </c>
      <c r="C668" s="8">
        <v>0.74834113069999997</v>
      </c>
      <c r="D668" s="10">
        <v>0.8683067927</v>
      </c>
    </row>
    <row r="669" spans="1:4" ht="18.75">
      <c r="A669" s="7" t="s">
        <v>71</v>
      </c>
      <c r="B669" s="8" t="s">
        <v>741</v>
      </c>
      <c r="C669" s="8">
        <v>0.87931926589999998</v>
      </c>
      <c r="D669" s="10">
        <v>0.94135712819999995</v>
      </c>
    </row>
    <row r="670" spans="1:4" ht="18.75">
      <c r="A670" s="7" t="s">
        <v>71</v>
      </c>
      <c r="B670" s="8" t="s">
        <v>545</v>
      </c>
      <c r="C670" s="8">
        <v>0.77541041970000002</v>
      </c>
      <c r="D670" s="9">
        <v>0.88074926939999998</v>
      </c>
    </row>
    <row r="671" spans="1:4" ht="18.75">
      <c r="A671" s="7" t="s">
        <v>71</v>
      </c>
      <c r="B671" s="8" t="s">
        <v>546</v>
      </c>
      <c r="C671" s="8">
        <v>4.8638034E-3</v>
      </c>
      <c r="D671" s="10">
        <v>2.1762402399999999E-2</v>
      </c>
    </row>
    <row r="672" spans="1:4" ht="18.75">
      <c r="A672" s="7" t="s">
        <v>166</v>
      </c>
      <c r="B672" s="8" t="s">
        <v>1064</v>
      </c>
      <c r="C672" s="8">
        <v>0.57816457089999995</v>
      </c>
      <c r="D672" s="9">
        <v>0.7648033863</v>
      </c>
    </row>
    <row r="673" spans="1:4" ht="18.75">
      <c r="A673" s="7" t="s">
        <v>166</v>
      </c>
      <c r="B673" s="8" t="s">
        <v>1065</v>
      </c>
      <c r="C673" s="8">
        <v>0.24694687200000001</v>
      </c>
      <c r="D673" s="10">
        <v>0.46087945629999999</v>
      </c>
    </row>
    <row r="674" spans="1:4" ht="18.75">
      <c r="A674" s="7" t="s">
        <v>168</v>
      </c>
      <c r="B674" s="8" t="s">
        <v>1066</v>
      </c>
      <c r="C674" s="8">
        <v>0.28943596110000003</v>
      </c>
      <c r="D674" s="10">
        <v>0.50633158109999998</v>
      </c>
    </row>
    <row r="675" spans="1:4" ht="18.75">
      <c r="A675" s="7" t="s">
        <v>168</v>
      </c>
      <c r="B675" s="8" t="s">
        <v>1067</v>
      </c>
      <c r="C675" s="8">
        <v>0.85690864779999998</v>
      </c>
      <c r="D675" s="10">
        <v>0.93112927300000004</v>
      </c>
    </row>
    <row r="676" spans="1:4" ht="18.75">
      <c r="A676" s="7" t="s">
        <v>168</v>
      </c>
      <c r="B676" s="8" t="s">
        <v>1068</v>
      </c>
      <c r="C676" s="8">
        <v>0.38848565530000001</v>
      </c>
      <c r="D676" s="10">
        <v>0.61017740899999995</v>
      </c>
    </row>
    <row r="677" spans="1:4" ht="18.75">
      <c r="A677" s="7" t="s">
        <v>168</v>
      </c>
      <c r="B677" s="8" t="s">
        <v>1069</v>
      </c>
      <c r="C677" s="8">
        <v>0.90159011030000002</v>
      </c>
      <c r="D677" s="10">
        <v>0.95030265920000001</v>
      </c>
    </row>
    <row r="678" spans="1:4" ht="18.75">
      <c r="A678" s="7" t="s">
        <v>168</v>
      </c>
      <c r="B678" s="8" t="s">
        <v>1070</v>
      </c>
      <c r="C678" s="8">
        <v>6.0899928899999997E-2</v>
      </c>
      <c r="D678" s="9">
        <v>0.1680164046</v>
      </c>
    </row>
    <row r="679" spans="1:4" ht="18.75">
      <c r="A679" s="7" t="s">
        <v>168</v>
      </c>
      <c r="B679" s="8" t="s">
        <v>1071</v>
      </c>
      <c r="C679" s="8">
        <v>7.5485866900000004E-2</v>
      </c>
      <c r="D679" s="10">
        <v>0.19882692490000001</v>
      </c>
    </row>
    <row r="680" spans="1:4" ht="18.75">
      <c r="A680" s="7" t="s">
        <v>168</v>
      </c>
      <c r="B680" s="8" t="s">
        <v>1072</v>
      </c>
      <c r="C680" s="8">
        <v>2.4883154000000001E-2</v>
      </c>
      <c r="D680" s="9">
        <v>8.2314888599999997E-2</v>
      </c>
    </row>
    <row r="681" spans="1:4" ht="18.75">
      <c r="A681" s="7" t="s">
        <v>168</v>
      </c>
      <c r="B681" s="8" t="s">
        <v>1073</v>
      </c>
      <c r="C681" s="8">
        <v>0.99703554240000003</v>
      </c>
      <c r="D681" s="10">
        <v>0.99708589290000005</v>
      </c>
    </row>
    <row r="682" spans="1:4" ht="18.75">
      <c r="A682" s="7" t="s">
        <v>168</v>
      </c>
      <c r="B682" s="8" t="s">
        <v>1074</v>
      </c>
      <c r="C682" s="8">
        <v>0.67948277270000002</v>
      </c>
      <c r="D682" s="9">
        <v>0.83206837779999998</v>
      </c>
    </row>
    <row r="683" spans="1:4" ht="18.75">
      <c r="A683" s="7" t="s">
        <v>168</v>
      </c>
      <c r="B683" s="8" t="s">
        <v>1075</v>
      </c>
      <c r="C683" s="8">
        <v>0.1816413915</v>
      </c>
      <c r="D683" s="10">
        <v>0.37370974870000001</v>
      </c>
    </row>
    <row r="684" spans="1:4" ht="18.75">
      <c r="A684" s="7" t="s">
        <v>168</v>
      </c>
      <c r="B684" s="8" t="s">
        <v>1076</v>
      </c>
      <c r="C684" s="8">
        <v>0.89834931060000001</v>
      </c>
      <c r="D684" s="9">
        <v>0.95030265920000001</v>
      </c>
    </row>
    <row r="685" spans="1:4" ht="18.75">
      <c r="A685" s="7" t="s">
        <v>168</v>
      </c>
      <c r="B685" s="8" t="s">
        <v>1077</v>
      </c>
      <c r="C685" s="8">
        <v>4.0917436600000003E-2</v>
      </c>
      <c r="D685" s="9">
        <v>0.1249906816</v>
      </c>
    </row>
    <row r="686" spans="1:4" ht="18.75">
      <c r="A686" s="7" t="s">
        <v>168</v>
      </c>
      <c r="B686" s="8" t="s">
        <v>1078</v>
      </c>
      <c r="C686" s="8">
        <v>0.47647683159999998</v>
      </c>
      <c r="D686" s="9">
        <v>0.68869602740000002</v>
      </c>
    </row>
    <row r="687" spans="1:4" ht="18.75">
      <c r="A687" s="7" t="s">
        <v>168</v>
      </c>
      <c r="B687" s="8" t="s">
        <v>1079</v>
      </c>
      <c r="C687" s="8">
        <v>0.44838628359999999</v>
      </c>
      <c r="D687" s="10">
        <v>0.66661049189999999</v>
      </c>
    </row>
    <row r="688" spans="1:4" ht="18.75">
      <c r="A688" s="7" t="s">
        <v>168</v>
      </c>
      <c r="B688" s="8" t="s">
        <v>1080</v>
      </c>
      <c r="C688" s="8">
        <v>9.6104709299999994E-2</v>
      </c>
      <c r="D688" s="10">
        <v>0.23829871080000001</v>
      </c>
    </row>
    <row r="689" spans="1:4" ht="18.75">
      <c r="A689" s="7" t="s">
        <v>168</v>
      </c>
      <c r="B689" s="8" t="s">
        <v>1081</v>
      </c>
      <c r="C689" s="8">
        <v>0.75469053389999996</v>
      </c>
      <c r="D689" s="10">
        <v>0.868547391</v>
      </c>
    </row>
    <row r="690" spans="1:4" ht="18.75">
      <c r="A690" s="7" t="s">
        <v>72</v>
      </c>
      <c r="B690" s="8" t="s">
        <v>541</v>
      </c>
      <c r="C690" s="8">
        <v>0.33962788739999999</v>
      </c>
      <c r="D690" s="10">
        <v>0.56061614370000001</v>
      </c>
    </row>
    <row r="691" spans="1:4" ht="18.75">
      <c r="A691" s="7" t="s">
        <v>72</v>
      </c>
      <c r="B691" s="8" t="s">
        <v>710</v>
      </c>
      <c r="C691" s="8">
        <v>0.3653978799</v>
      </c>
      <c r="D691" s="10">
        <v>0.58970571140000005</v>
      </c>
    </row>
    <row r="692" spans="1:4" ht="18.75">
      <c r="A692" s="7" t="s">
        <v>72</v>
      </c>
      <c r="B692" s="8" t="s">
        <v>542</v>
      </c>
      <c r="C692" s="8">
        <v>0.62771426890000004</v>
      </c>
      <c r="D692" s="10">
        <v>0.8024625635</v>
      </c>
    </row>
    <row r="693" spans="1:4" ht="18.75">
      <c r="A693" s="7" t="s">
        <v>72</v>
      </c>
      <c r="B693" s="8" t="s">
        <v>713</v>
      </c>
      <c r="C693" s="8">
        <v>2.5762932999999998E-2</v>
      </c>
      <c r="D693" s="10">
        <v>8.4425010499999995E-2</v>
      </c>
    </row>
    <row r="694" spans="1:4" ht="18.75">
      <c r="A694" s="7" t="s">
        <v>72</v>
      </c>
      <c r="B694" s="8" t="s">
        <v>994</v>
      </c>
      <c r="C694" s="8">
        <v>0.69859422810000005</v>
      </c>
      <c r="D694" s="10">
        <v>0.84290193810000003</v>
      </c>
    </row>
    <row r="695" spans="1:4" ht="18.75">
      <c r="A695" s="7" t="s">
        <v>73</v>
      </c>
      <c r="B695" s="8" t="s">
        <v>1082</v>
      </c>
      <c r="C695" s="8">
        <v>4.3439799999999997E-5</v>
      </c>
      <c r="D695" s="10">
        <v>3.2428859999999998E-4</v>
      </c>
    </row>
    <row r="696" spans="1:4" ht="18.75">
      <c r="A696" s="7" t="s">
        <v>73</v>
      </c>
      <c r="B696" s="8" t="s">
        <v>1083</v>
      </c>
      <c r="C696" s="8">
        <v>0.31948635939999998</v>
      </c>
      <c r="D696" s="10">
        <v>0.53865091509999996</v>
      </c>
    </row>
    <row r="697" spans="1:4" ht="18.75">
      <c r="A697" s="7" t="s">
        <v>169</v>
      </c>
      <c r="B697" s="8" t="s">
        <v>1084</v>
      </c>
      <c r="C697" s="8">
        <v>0.2172675335</v>
      </c>
      <c r="D697" s="10">
        <v>0.42344883049999998</v>
      </c>
    </row>
    <row r="698" spans="1:4" ht="18.75">
      <c r="A698" s="7" t="s">
        <v>169</v>
      </c>
      <c r="B698" s="8" t="s">
        <v>1085</v>
      </c>
      <c r="C698" s="8">
        <v>0.68494724200000001</v>
      </c>
      <c r="D698" s="10">
        <v>0.83604879620000006</v>
      </c>
    </row>
    <row r="699" spans="1:4" ht="18.75">
      <c r="A699" s="7" t="s">
        <v>169</v>
      </c>
      <c r="B699" s="8" t="s">
        <v>1086</v>
      </c>
      <c r="C699" s="8">
        <v>0.23189790330000001</v>
      </c>
      <c r="D699" s="10">
        <v>0.44302911900000003</v>
      </c>
    </row>
    <row r="700" spans="1:4" ht="18.75">
      <c r="A700" s="7" t="s">
        <v>169</v>
      </c>
      <c r="B700" s="8" t="s">
        <v>1087</v>
      </c>
      <c r="C700" s="8">
        <v>0.8204932707</v>
      </c>
      <c r="D700" s="10">
        <v>0.90795318589999996</v>
      </c>
    </row>
    <row r="701" spans="1:4" ht="18.75">
      <c r="A701" s="7" t="s">
        <v>75</v>
      </c>
      <c r="B701" s="8" t="s">
        <v>890</v>
      </c>
      <c r="C701" s="8">
        <v>0.76950948509999995</v>
      </c>
      <c r="D701" s="10">
        <v>0.8769267275</v>
      </c>
    </row>
    <row r="702" spans="1:4" ht="18.75">
      <c r="A702" s="7" t="s">
        <v>75</v>
      </c>
      <c r="B702" s="8" t="s">
        <v>891</v>
      </c>
      <c r="C702" s="8">
        <v>8.5856810899999997E-2</v>
      </c>
      <c r="D702" s="10">
        <v>0.21911537110000001</v>
      </c>
    </row>
    <row r="703" spans="1:4" ht="18.75">
      <c r="A703" s="7" t="s">
        <v>75</v>
      </c>
      <c r="B703" s="8" t="s">
        <v>892</v>
      </c>
      <c r="C703" s="8">
        <v>0.52123935809999999</v>
      </c>
      <c r="D703" s="9">
        <v>0.72329806519999995</v>
      </c>
    </row>
    <row r="704" spans="1:4" ht="18.75">
      <c r="A704" s="7" t="s">
        <v>75</v>
      </c>
      <c r="B704" s="8" t="s">
        <v>893</v>
      </c>
      <c r="C704" s="8">
        <v>0.21748768730000001</v>
      </c>
      <c r="D704" s="10">
        <v>0.42344883049999998</v>
      </c>
    </row>
    <row r="705" spans="1:4" ht="18.75">
      <c r="A705" s="7" t="s">
        <v>75</v>
      </c>
      <c r="B705" s="8" t="s">
        <v>894</v>
      </c>
      <c r="C705" s="8">
        <v>0.1071473257</v>
      </c>
      <c r="D705" s="10">
        <v>0.25963823689999999</v>
      </c>
    </row>
    <row r="706" spans="1:4" ht="18.75">
      <c r="A706" s="7" t="s">
        <v>75</v>
      </c>
      <c r="B706" s="8" t="s">
        <v>559</v>
      </c>
      <c r="C706" s="8">
        <v>1.51781E-5</v>
      </c>
      <c r="D706" s="10">
        <v>1.3160639999999999E-4</v>
      </c>
    </row>
    <row r="707" spans="1:4" ht="18.75">
      <c r="A707" s="7" t="s">
        <v>75</v>
      </c>
      <c r="B707" s="8" t="s">
        <v>430</v>
      </c>
      <c r="C707" s="8">
        <v>4.0258019999999997E-15</v>
      </c>
      <c r="D707" s="10">
        <v>9.5254569999999996E-14</v>
      </c>
    </row>
    <row r="708" spans="1:4" ht="18.75">
      <c r="A708" s="7" t="s">
        <v>75</v>
      </c>
      <c r="B708" s="8" t="s">
        <v>560</v>
      </c>
      <c r="C708" s="8">
        <v>8.1537800000000004E-5</v>
      </c>
      <c r="D708" s="10">
        <v>5.4724410000000004E-4</v>
      </c>
    </row>
    <row r="709" spans="1:4" ht="18.75">
      <c r="A709" s="7" t="s">
        <v>75</v>
      </c>
      <c r="B709" s="8" t="s">
        <v>431</v>
      </c>
      <c r="C709" s="8">
        <v>3.3889141999999999E-3</v>
      </c>
      <c r="D709" s="10">
        <v>1.5717356200000001E-2</v>
      </c>
    </row>
    <row r="710" spans="1:4" ht="18.75">
      <c r="A710" s="7" t="s">
        <v>75</v>
      </c>
      <c r="B710" s="8" t="s">
        <v>895</v>
      </c>
      <c r="C710" s="8">
        <v>6.3265573800000002E-2</v>
      </c>
      <c r="D710" s="10">
        <v>0.17317400199999999</v>
      </c>
    </row>
    <row r="711" spans="1:4" ht="18.75">
      <c r="A711" s="7" t="s">
        <v>75</v>
      </c>
      <c r="B711" s="8" t="s">
        <v>432</v>
      </c>
      <c r="C711" s="8">
        <v>2.7287892999999998E-3</v>
      </c>
      <c r="D711" s="10">
        <v>1.29571084E-2</v>
      </c>
    </row>
    <row r="712" spans="1:4" ht="18.75">
      <c r="A712" s="7" t="s">
        <v>75</v>
      </c>
      <c r="B712" s="8" t="s">
        <v>433</v>
      </c>
      <c r="C712" s="8">
        <v>2.7287892999999998E-3</v>
      </c>
      <c r="D712" s="10">
        <v>1.29571084E-2</v>
      </c>
    </row>
    <row r="713" spans="1:4" ht="18.75">
      <c r="A713" s="7" t="s">
        <v>75</v>
      </c>
      <c r="B713" s="8" t="s">
        <v>896</v>
      </c>
      <c r="C713" s="8">
        <v>0.73723137500000002</v>
      </c>
      <c r="D713" s="10">
        <v>0.86527574500000004</v>
      </c>
    </row>
    <row r="714" spans="1:4" ht="18.75">
      <c r="A714" s="7" t="s">
        <v>75</v>
      </c>
      <c r="B714" s="8" t="s">
        <v>434</v>
      </c>
      <c r="C714" s="8">
        <v>1.665822E-15</v>
      </c>
      <c r="D714" s="10">
        <v>4.0094609999999999E-14</v>
      </c>
    </row>
    <row r="715" spans="1:4" ht="18.75">
      <c r="A715" s="7" t="s">
        <v>75</v>
      </c>
      <c r="B715" s="8" t="s">
        <v>561</v>
      </c>
      <c r="C715" s="8">
        <v>0.15122259120000001</v>
      </c>
      <c r="D715" s="9">
        <v>0.33455901319999998</v>
      </c>
    </row>
    <row r="716" spans="1:4" ht="18.75">
      <c r="A716" s="7" t="s">
        <v>75</v>
      </c>
      <c r="B716" s="8" t="s">
        <v>562</v>
      </c>
      <c r="C716" s="8">
        <v>1.02938119E-2</v>
      </c>
      <c r="D716" s="10">
        <v>3.9587221499999999E-2</v>
      </c>
    </row>
    <row r="717" spans="1:4" ht="18.75">
      <c r="A717" s="7" t="s">
        <v>18</v>
      </c>
      <c r="B717" s="8" t="s">
        <v>423</v>
      </c>
      <c r="C717" s="8">
        <v>0.20828147829999999</v>
      </c>
      <c r="D717" s="10">
        <v>0.41183337320000002</v>
      </c>
    </row>
    <row r="718" spans="1:4" ht="18.75">
      <c r="A718" s="7" t="s">
        <v>18</v>
      </c>
      <c r="B718" s="8" t="s">
        <v>508</v>
      </c>
      <c r="C718" s="8">
        <v>5.9306131E-3</v>
      </c>
      <c r="D718" s="9">
        <v>2.54356754E-2</v>
      </c>
    </row>
    <row r="719" spans="1:4" ht="18.75">
      <c r="A719" s="7" t="s">
        <v>18</v>
      </c>
      <c r="B719" s="8" t="s">
        <v>834</v>
      </c>
      <c r="C719" s="8">
        <v>0.53825186790000001</v>
      </c>
      <c r="D719" s="9">
        <v>0.7409887101</v>
      </c>
    </row>
    <row r="720" spans="1:4" ht="18.75">
      <c r="A720" s="7" t="s">
        <v>18</v>
      </c>
      <c r="B720" s="8" t="s">
        <v>677</v>
      </c>
      <c r="C720" s="8">
        <v>1.1480011999999999E-3</v>
      </c>
      <c r="D720" s="10">
        <v>5.9136887999999997E-3</v>
      </c>
    </row>
    <row r="721" spans="1:4" ht="18.75">
      <c r="A721" s="7" t="s">
        <v>18</v>
      </c>
      <c r="B721" s="8" t="s">
        <v>549</v>
      </c>
      <c r="C721" s="8">
        <v>8.6669047999999999E-3</v>
      </c>
      <c r="D721" s="10">
        <v>3.41779636E-2</v>
      </c>
    </row>
    <row r="722" spans="1:4" ht="18.75">
      <c r="A722" s="7" t="s">
        <v>18</v>
      </c>
      <c r="B722" s="8" t="s">
        <v>678</v>
      </c>
      <c r="C722" s="8">
        <v>1.6299541899999999E-2</v>
      </c>
      <c r="D722" s="9">
        <v>5.8046327799999999E-2</v>
      </c>
    </row>
    <row r="723" spans="1:4" ht="18.75">
      <c r="A723" s="7" t="s">
        <v>18</v>
      </c>
      <c r="B723" s="8" t="s">
        <v>424</v>
      </c>
      <c r="C723" s="8">
        <v>0.22395441790000001</v>
      </c>
      <c r="D723" s="10">
        <v>0.43063411489999998</v>
      </c>
    </row>
    <row r="724" spans="1:4" ht="18.75">
      <c r="A724" s="7" t="s">
        <v>18</v>
      </c>
      <c r="B724" s="8" t="s">
        <v>425</v>
      </c>
      <c r="C724" s="8">
        <v>0.14236473720000001</v>
      </c>
      <c r="D724" s="9">
        <v>0.3220303699</v>
      </c>
    </row>
    <row r="725" spans="1:4" ht="18.75">
      <c r="A725" s="7" t="s">
        <v>18</v>
      </c>
      <c r="B725" s="8" t="s">
        <v>835</v>
      </c>
      <c r="C725" s="8">
        <v>0.54255893470000005</v>
      </c>
      <c r="D725" s="9">
        <v>0.74359848260000005</v>
      </c>
    </row>
    <row r="726" spans="1:4" ht="18.75">
      <c r="A726" s="7" t="s">
        <v>18</v>
      </c>
      <c r="B726" s="8" t="s">
        <v>426</v>
      </c>
      <c r="C726" s="8">
        <v>4.7175224000000002E-2</v>
      </c>
      <c r="D726" s="9">
        <v>0.1383542284</v>
      </c>
    </row>
    <row r="727" spans="1:4" ht="18.75">
      <c r="A727" s="7" t="s">
        <v>18</v>
      </c>
      <c r="B727" s="8" t="s">
        <v>836</v>
      </c>
      <c r="C727" s="8">
        <v>0.68861131890000005</v>
      </c>
      <c r="D727" s="9">
        <v>0.83658126560000001</v>
      </c>
    </row>
    <row r="728" spans="1:4" ht="18.75">
      <c r="A728" s="7" t="s">
        <v>18</v>
      </c>
      <c r="B728" s="8" t="s">
        <v>837</v>
      </c>
      <c r="C728" s="8">
        <v>0.67423252810000001</v>
      </c>
      <c r="D728" s="10">
        <v>0.82925851949999996</v>
      </c>
    </row>
    <row r="729" spans="1:4" ht="18.75">
      <c r="A729" s="7" t="s">
        <v>18</v>
      </c>
      <c r="B729" s="8" t="s">
        <v>550</v>
      </c>
      <c r="C729" s="8">
        <v>4.6852450999999998E-3</v>
      </c>
      <c r="D729" s="10">
        <v>2.1098716600000001E-2</v>
      </c>
    </row>
    <row r="730" spans="1:4" ht="18.75">
      <c r="A730" s="7" t="s">
        <v>18</v>
      </c>
      <c r="B730" s="8" t="s">
        <v>427</v>
      </c>
      <c r="C730" s="8">
        <v>1.51089E-5</v>
      </c>
      <c r="D730" s="10">
        <v>1.3160639999999999E-4</v>
      </c>
    </row>
    <row r="731" spans="1:4" ht="18.75">
      <c r="A731" s="7" t="s">
        <v>18</v>
      </c>
      <c r="B731" s="8" t="s">
        <v>862</v>
      </c>
      <c r="C731" s="8">
        <v>1.0726300100000001E-2</v>
      </c>
      <c r="D731" s="10">
        <v>4.1137129000000001E-2</v>
      </c>
    </row>
    <row r="732" spans="1:4" ht="18.75">
      <c r="A732" s="7" t="s">
        <v>170</v>
      </c>
      <c r="B732" s="8" t="s">
        <v>551</v>
      </c>
      <c r="C732" s="8">
        <v>3.0605000000000003E-5</v>
      </c>
      <c r="D732" s="10">
        <v>2.4002569999999999E-4</v>
      </c>
    </row>
    <row r="733" spans="1:4" ht="18.75">
      <c r="A733" s="7" t="s">
        <v>170</v>
      </c>
      <c r="B733" s="8" t="s">
        <v>840</v>
      </c>
      <c r="C733" s="8">
        <v>0.35316133529999999</v>
      </c>
      <c r="D733" s="9">
        <v>0.57865401890000001</v>
      </c>
    </row>
    <row r="734" spans="1:4" ht="18.75">
      <c r="A734" s="7" t="s">
        <v>170</v>
      </c>
      <c r="B734" s="8" t="s">
        <v>1088</v>
      </c>
      <c r="C734" s="8">
        <v>0.68892515489999995</v>
      </c>
      <c r="D734" s="10">
        <v>0.83658126560000001</v>
      </c>
    </row>
    <row r="735" spans="1:4" ht="18.75">
      <c r="A735" s="7" t="s">
        <v>170</v>
      </c>
      <c r="B735" s="8" t="s">
        <v>552</v>
      </c>
      <c r="C735" s="8">
        <v>0.13754271770000001</v>
      </c>
      <c r="D735" s="10">
        <v>0.31425471999999999</v>
      </c>
    </row>
    <row r="736" spans="1:4" ht="18.75">
      <c r="A736" s="7" t="s">
        <v>170</v>
      </c>
      <c r="B736" s="8" t="s">
        <v>841</v>
      </c>
      <c r="C736" s="8">
        <v>5.58728805E-2</v>
      </c>
      <c r="D736" s="10">
        <v>0.15729754060000001</v>
      </c>
    </row>
    <row r="737" spans="1:4" ht="18.75">
      <c r="A737" s="7" t="s">
        <v>170</v>
      </c>
      <c r="B737" s="8" t="s">
        <v>842</v>
      </c>
      <c r="C737" s="8">
        <v>1.15412525E-2</v>
      </c>
      <c r="D737" s="10">
        <v>4.3662841399999999E-2</v>
      </c>
    </row>
    <row r="738" spans="1:4" ht="18.75">
      <c r="A738" s="7" t="s">
        <v>170</v>
      </c>
      <c r="B738" s="8" t="s">
        <v>843</v>
      </c>
      <c r="C738" s="8">
        <v>0.70302388680000005</v>
      </c>
      <c r="D738" s="10">
        <v>0.84382381989999999</v>
      </c>
    </row>
    <row r="739" spans="1:4" ht="18.75">
      <c r="A739" s="7" t="s">
        <v>170</v>
      </c>
      <c r="B739" s="8" t="s">
        <v>1089</v>
      </c>
      <c r="C739" s="8">
        <v>0.56657917530000002</v>
      </c>
      <c r="D739" s="10">
        <v>0.75543890039999995</v>
      </c>
    </row>
    <row r="740" spans="1:4" ht="18.75">
      <c r="A740" s="7" t="s">
        <v>170</v>
      </c>
      <c r="B740" s="8" t="s">
        <v>844</v>
      </c>
      <c r="C740" s="8">
        <v>0.70302388680000005</v>
      </c>
      <c r="D740" s="10">
        <v>0.84382381989999999</v>
      </c>
    </row>
    <row r="741" spans="1:4" ht="18.75">
      <c r="A741" s="7" t="s">
        <v>170</v>
      </c>
      <c r="B741" s="8" t="s">
        <v>847</v>
      </c>
      <c r="C741" s="8">
        <v>5.1956255999999999E-3</v>
      </c>
      <c r="D741" s="10">
        <v>2.2867595899999999E-2</v>
      </c>
    </row>
    <row r="742" spans="1:4" ht="18.75">
      <c r="A742" s="7" t="s">
        <v>170</v>
      </c>
      <c r="B742" s="8" t="s">
        <v>848</v>
      </c>
      <c r="C742" s="8">
        <v>8.0470565800000005E-2</v>
      </c>
      <c r="D742" s="10">
        <v>0.20806636170000001</v>
      </c>
    </row>
    <row r="743" spans="1:4" ht="18.75">
      <c r="A743" s="7" t="s">
        <v>170</v>
      </c>
      <c r="B743" s="8" t="s">
        <v>553</v>
      </c>
      <c r="C743" s="8">
        <v>5.8254780999999999E-3</v>
      </c>
      <c r="D743" s="10">
        <v>2.5099899500000002E-2</v>
      </c>
    </row>
    <row r="744" spans="1:4" ht="18.75">
      <c r="A744" s="7" t="s">
        <v>170</v>
      </c>
      <c r="B744" s="8" t="s">
        <v>554</v>
      </c>
      <c r="C744" s="8">
        <v>3.4326993000000001E-3</v>
      </c>
      <c r="D744" s="10">
        <v>1.5867709300000001E-2</v>
      </c>
    </row>
    <row r="745" spans="1:4" ht="18.75">
      <c r="A745" s="7" t="s">
        <v>170</v>
      </c>
      <c r="B745" s="8" t="s">
        <v>1090</v>
      </c>
      <c r="C745" s="8">
        <v>0.82067212329999994</v>
      </c>
      <c r="D745" s="10">
        <v>0.90795318589999996</v>
      </c>
    </row>
    <row r="746" spans="1:4" ht="18.75">
      <c r="A746" s="7" t="s">
        <v>170</v>
      </c>
      <c r="B746" s="8" t="s">
        <v>555</v>
      </c>
      <c r="C746" s="8">
        <v>9.7043130000000001E-6</v>
      </c>
      <c r="D746" s="10">
        <v>8.9126499999999994E-5</v>
      </c>
    </row>
    <row r="747" spans="1:4" ht="18.75">
      <c r="A747" s="7" t="s">
        <v>172</v>
      </c>
      <c r="B747" s="8" t="s">
        <v>917</v>
      </c>
      <c r="C747" s="8">
        <v>0.66242101379999996</v>
      </c>
      <c r="D747" s="10">
        <v>0.82394560279999995</v>
      </c>
    </row>
    <row r="748" spans="1:4" ht="18.75">
      <c r="A748" s="7" t="s">
        <v>172</v>
      </c>
      <c r="B748" s="8" t="s">
        <v>1091</v>
      </c>
      <c r="C748" s="8">
        <v>0.40943428250000002</v>
      </c>
      <c r="D748" s="10">
        <v>0.63296817100000002</v>
      </c>
    </row>
    <row r="749" spans="1:4" ht="18.75">
      <c r="A749" s="7" t="s">
        <v>172</v>
      </c>
      <c r="B749" s="8" t="s">
        <v>1092</v>
      </c>
      <c r="C749" s="8">
        <v>0.14196336649999999</v>
      </c>
      <c r="D749" s="10">
        <v>0.3219250092</v>
      </c>
    </row>
    <row r="750" spans="1:4" ht="18.75">
      <c r="A750" s="7" t="s">
        <v>172</v>
      </c>
      <c r="B750" s="8" t="s">
        <v>1093</v>
      </c>
      <c r="C750" s="8">
        <v>0.17613421839999999</v>
      </c>
      <c r="D750" s="10">
        <v>0.36753866800000001</v>
      </c>
    </row>
    <row r="751" spans="1:4" ht="18.75">
      <c r="A751" s="7" t="s">
        <v>172</v>
      </c>
      <c r="B751" s="8" t="s">
        <v>919</v>
      </c>
      <c r="C751" s="8">
        <v>0.39820755880000003</v>
      </c>
      <c r="D751" s="10">
        <v>0.62008866439999999</v>
      </c>
    </row>
    <row r="752" spans="1:4" ht="18.75">
      <c r="A752" s="7" t="s">
        <v>47</v>
      </c>
      <c r="B752" s="8" t="s">
        <v>890</v>
      </c>
      <c r="C752" s="8">
        <v>0.86193115809999998</v>
      </c>
      <c r="D752" s="10">
        <v>0.93311174659999996</v>
      </c>
    </row>
    <row r="753" spans="1:4" ht="18.75">
      <c r="A753" s="7" t="s">
        <v>47</v>
      </c>
      <c r="B753" s="8" t="s">
        <v>891</v>
      </c>
      <c r="C753" s="8">
        <v>0.21523363479999999</v>
      </c>
      <c r="D753" s="10">
        <v>0.42082094419999999</v>
      </c>
    </row>
    <row r="754" spans="1:4" ht="18.75">
      <c r="A754" s="7" t="s">
        <v>47</v>
      </c>
      <c r="B754" s="8" t="s">
        <v>892</v>
      </c>
      <c r="C754" s="8">
        <v>0.87223414310000003</v>
      </c>
      <c r="D754" s="10">
        <v>0.93775453060000002</v>
      </c>
    </row>
    <row r="755" spans="1:4" ht="18.75">
      <c r="A755" s="7" t="s">
        <v>47</v>
      </c>
      <c r="B755" s="8" t="s">
        <v>893</v>
      </c>
      <c r="C755" s="8">
        <v>0.75128829159999999</v>
      </c>
      <c r="D755" s="10">
        <v>0.868547391</v>
      </c>
    </row>
    <row r="756" spans="1:4" ht="18.75">
      <c r="A756" s="7" t="s">
        <v>47</v>
      </c>
      <c r="B756" s="8" t="s">
        <v>894</v>
      </c>
      <c r="C756" s="8">
        <v>0.39863359259999998</v>
      </c>
      <c r="D756" s="10">
        <v>0.62008866439999999</v>
      </c>
    </row>
    <row r="757" spans="1:4" ht="18.75">
      <c r="A757" s="7" t="s">
        <v>47</v>
      </c>
      <c r="B757" s="8" t="s">
        <v>559</v>
      </c>
      <c r="C757" s="8">
        <v>0.17904922609999999</v>
      </c>
      <c r="D757" s="10">
        <v>0.37084973240000002</v>
      </c>
    </row>
    <row r="758" spans="1:4" ht="18.75">
      <c r="A758" s="7" t="s">
        <v>47</v>
      </c>
      <c r="B758" s="8" t="s">
        <v>430</v>
      </c>
      <c r="C758" s="8">
        <v>4.515686E-4</v>
      </c>
      <c r="D758" s="10">
        <v>2.5730194999999999E-3</v>
      </c>
    </row>
    <row r="759" spans="1:4" ht="18.75">
      <c r="A759" s="7" t="s">
        <v>47</v>
      </c>
      <c r="B759" s="8" t="s">
        <v>560</v>
      </c>
      <c r="C759" s="8">
        <v>8.3145240499999995E-2</v>
      </c>
      <c r="D759" s="10">
        <v>0.21297386369999999</v>
      </c>
    </row>
    <row r="760" spans="1:4" ht="18.75">
      <c r="A760" s="7" t="s">
        <v>47</v>
      </c>
      <c r="B760" s="8" t="s">
        <v>431</v>
      </c>
      <c r="C760" s="8">
        <v>5.3441289699999998E-2</v>
      </c>
      <c r="D760" s="10">
        <v>0.15259936669999999</v>
      </c>
    </row>
    <row r="761" spans="1:4" ht="18.75">
      <c r="A761" s="7" t="s">
        <v>47</v>
      </c>
      <c r="B761" s="8" t="s">
        <v>895</v>
      </c>
      <c r="C761" s="8">
        <v>0.1707358142</v>
      </c>
      <c r="D761" s="10">
        <v>0.3600410825</v>
      </c>
    </row>
    <row r="762" spans="1:4" ht="18.75">
      <c r="A762" s="7" t="s">
        <v>47</v>
      </c>
      <c r="B762" s="8" t="s">
        <v>432</v>
      </c>
      <c r="C762" s="8">
        <v>2.2554633500000001E-2</v>
      </c>
      <c r="D762" s="10">
        <v>7.5506638799999998E-2</v>
      </c>
    </row>
    <row r="763" spans="1:4" ht="18.75">
      <c r="A763" s="7" t="s">
        <v>47</v>
      </c>
      <c r="B763" s="8" t="s">
        <v>433</v>
      </c>
      <c r="C763" s="8">
        <v>2.2554633500000001E-2</v>
      </c>
      <c r="D763" s="10">
        <v>7.5506638799999998E-2</v>
      </c>
    </row>
    <row r="764" spans="1:4" ht="18.75">
      <c r="A764" s="7" t="s">
        <v>47</v>
      </c>
      <c r="B764" s="8" t="s">
        <v>896</v>
      </c>
      <c r="C764" s="8">
        <v>0.27582040489999998</v>
      </c>
      <c r="D764" s="10">
        <v>0.4915627696</v>
      </c>
    </row>
    <row r="765" spans="1:4" ht="18.75">
      <c r="A765" s="7" t="s">
        <v>47</v>
      </c>
      <c r="B765" s="8" t="s">
        <v>434</v>
      </c>
      <c r="C765" s="8">
        <v>4.725703E-4</v>
      </c>
      <c r="D765" s="10">
        <v>2.6601135000000001E-3</v>
      </c>
    </row>
    <row r="766" spans="1:4" ht="18.75">
      <c r="A766" s="7" t="s">
        <v>47</v>
      </c>
      <c r="B766" s="8" t="s">
        <v>561</v>
      </c>
      <c r="C766" s="8">
        <v>0.3993264393</v>
      </c>
      <c r="D766" s="10">
        <v>0.62008866439999999</v>
      </c>
    </row>
    <row r="767" spans="1:4" ht="18.75">
      <c r="A767" s="7" t="s">
        <v>47</v>
      </c>
      <c r="B767" s="8" t="s">
        <v>562</v>
      </c>
      <c r="C767" s="8">
        <v>0.51591378649999997</v>
      </c>
      <c r="D767" s="10">
        <v>0.72021564599999999</v>
      </c>
    </row>
    <row r="768" spans="1:4" ht="18.75">
      <c r="A768" s="7" t="s">
        <v>173</v>
      </c>
      <c r="B768" s="8" t="s">
        <v>1094</v>
      </c>
      <c r="C768" s="8">
        <v>0.90287368219999997</v>
      </c>
      <c r="D768" s="10">
        <v>0.95053669709999999</v>
      </c>
    </row>
    <row r="769" spans="1:4" ht="18.75">
      <c r="A769" s="7" t="s">
        <v>173</v>
      </c>
      <c r="B769" s="8" t="s">
        <v>1095</v>
      </c>
      <c r="C769" s="8">
        <v>6.0215399999999999E-5</v>
      </c>
      <c r="D769" s="10">
        <v>4.2454899999999998E-4</v>
      </c>
    </row>
    <row r="770" spans="1:4" ht="18.75">
      <c r="A770" s="7" t="s">
        <v>173</v>
      </c>
      <c r="B770" s="8" t="s">
        <v>463</v>
      </c>
      <c r="C770" s="8">
        <v>8.151831E-17</v>
      </c>
      <c r="D770" s="10">
        <v>2.3224399999999999E-15</v>
      </c>
    </row>
    <row r="771" spans="1:4" ht="18.75">
      <c r="A771" s="7" t="s">
        <v>173</v>
      </c>
      <c r="B771" s="8" t="s">
        <v>464</v>
      </c>
      <c r="C771" s="8">
        <v>4.4493409999999999E-28</v>
      </c>
      <c r="D771" s="10">
        <v>2.7005569999999999E-26</v>
      </c>
    </row>
    <row r="772" spans="1:4" ht="18.75">
      <c r="A772" s="7" t="s">
        <v>173</v>
      </c>
      <c r="B772" s="8" t="s">
        <v>465</v>
      </c>
      <c r="C772" s="8">
        <v>1.8074950000000001E-28</v>
      </c>
      <c r="D772" s="10">
        <v>1.146938E-26</v>
      </c>
    </row>
    <row r="773" spans="1:4" ht="18.75">
      <c r="A773" s="7" t="s">
        <v>173</v>
      </c>
      <c r="B773" s="8" t="s">
        <v>1096</v>
      </c>
      <c r="C773" s="8">
        <v>0.30522931730000002</v>
      </c>
      <c r="D773" s="9">
        <v>0.52475385090000004</v>
      </c>
    </row>
    <row r="774" spans="1:4" ht="18.75">
      <c r="A774" s="7" t="s">
        <v>173</v>
      </c>
      <c r="B774" s="8" t="s">
        <v>1097</v>
      </c>
      <c r="C774" s="8">
        <v>0.39471637339999999</v>
      </c>
      <c r="D774" s="10">
        <v>0.61635800590000001</v>
      </c>
    </row>
    <row r="775" spans="1:4" ht="18.75">
      <c r="A775" s="7" t="s">
        <v>173</v>
      </c>
      <c r="B775" s="8" t="s">
        <v>1098</v>
      </c>
      <c r="C775" s="8">
        <v>5.2834235899999998E-2</v>
      </c>
      <c r="D775" s="10">
        <v>0.15176253770000001</v>
      </c>
    </row>
    <row r="776" spans="1:4" ht="18.75">
      <c r="A776" s="7" t="s">
        <v>173</v>
      </c>
      <c r="B776" s="8" t="s">
        <v>466</v>
      </c>
      <c r="C776" s="8">
        <v>3.0312910000000001E-24</v>
      </c>
      <c r="D776" s="10">
        <v>1.5672900000000001E-22</v>
      </c>
    </row>
    <row r="777" spans="1:4" ht="18.75">
      <c r="A777" s="7" t="s">
        <v>173</v>
      </c>
      <c r="B777" s="8" t="s">
        <v>1099</v>
      </c>
      <c r="C777" s="8">
        <v>0.64041895140000005</v>
      </c>
      <c r="D777" s="10">
        <v>0.81053930750000003</v>
      </c>
    </row>
    <row r="778" spans="1:4" ht="18.75">
      <c r="A778" s="7" t="s">
        <v>173</v>
      </c>
      <c r="B778" s="8" t="s">
        <v>579</v>
      </c>
      <c r="C778" s="8">
        <v>1.0985800000000001E-5</v>
      </c>
      <c r="D778" s="10">
        <v>9.9585600000000004E-5</v>
      </c>
    </row>
    <row r="779" spans="1:4" ht="18.75">
      <c r="A779" s="7" t="s">
        <v>173</v>
      </c>
      <c r="B779" s="8" t="s">
        <v>1100</v>
      </c>
      <c r="C779" s="8">
        <v>0.93195862200000001</v>
      </c>
      <c r="D779" s="10">
        <v>0.96371424910000003</v>
      </c>
    </row>
    <row r="780" spans="1:4" ht="18.75">
      <c r="A780" s="7" t="s">
        <v>173</v>
      </c>
      <c r="B780" s="8" t="s">
        <v>1101</v>
      </c>
      <c r="C780" s="8">
        <v>1.2158300999999999E-7</v>
      </c>
      <c r="D780" s="10">
        <v>1.571573E-6</v>
      </c>
    </row>
    <row r="781" spans="1:4" ht="18.75">
      <c r="A781" s="7" t="s">
        <v>173</v>
      </c>
      <c r="B781" s="8" t="s">
        <v>467</v>
      </c>
      <c r="C781" s="8">
        <v>3.377762E-21</v>
      </c>
      <c r="D781" s="10">
        <v>1.428896E-19</v>
      </c>
    </row>
    <row r="782" spans="1:4" ht="18.75">
      <c r="A782" s="7" t="s">
        <v>173</v>
      </c>
      <c r="B782" s="8" t="s">
        <v>1102</v>
      </c>
      <c r="C782" s="8">
        <v>0.45523015909999998</v>
      </c>
      <c r="D782" s="10">
        <v>0.67220138920000005</v>
      </c>
    </row>
    <row r="783" spans="1:4" ht="18.75">
      <c r="A783" s="7" t="s">
        <v>173</v>
      </c>
      <c r="B783" s="8" t="s">
        <v>468</v>
      </c>
      <c r="C783" s="8">
        <v>4.3352720000000001E-17</v>
      </c>
      <c r="D783" s="10">
        <v>1.260842E-15</v>
      </c>
    </row>
    <row r="784" spans="1:4" ht="18.75">
      <c r="A784" s="7" t="s">
        <v>173</v>
      </c>
      <c r="B784" s="8" t="s">
        <v>1103</v>
      </c>
      <c r="C784" s="8">
        <v>0.23827660049999999</v>
      </c>
      <c r="D784" s="10">
        <v>0.45256344799999998</v>
      </c>
    </row>
    <row r="785" spans="1:4" ht="18.75">
      <c r="A785" s="7" t="s">
        <v>173</v>
      </c>
      <c r="B785" s="8" t="s">
        <v>1104</v>
      </c>
      <c r="C785" s="8">
        <v>0.88079171119999999</v>
      </c>
      <c r="D785" s="10">
        <v>0.94148945549999996</v>
      </c>
    </row>
    <row r="786" spans="1:4" ht="18.75">
      <c r="A786" s="7" t="s">
        <v>173</v>
      </c>
      <c r="B786" s="8" t="s">
        <v>1105</v>
      </c>
      <c r="C786" s="8">
        <v>0.98025117149999996</v>
      </c>
      <c r="D786" s="10">
        <v>0.99018135699999998</v>
      </c>
    </row>
    <row r="787" spans="1:4" ht="18.75">
      <c r="A787" s="7" t="s">
        <v>173</v>
      </c>
      <c r="B787" s="8" t="s">
        <v>1106</v>
      </c>
      <c r="C787" s="8">
        <v>0.1934186983</v>
      </c>
      <c r="D787" s="10">
        <v>0.39189042499999999</v>
      </c>
    </row>
    <row r="788" spans="1:4" ht="18.75">
      <c r="A788" s="7" t="s">
        <v>173</v>
      </c>
      <c r="B788" s="8" t="s">
        <v>1107</v>
      </c>
      <c r="C788" s="8">
        <v>0.64303509660000002</v>
      </c>
      <c r="D788" s="10">
        <v>0.81056972849999998</v>
      </c>
    </row>
    <row r="789" spans="1:4" ht="18.75">
      <c r="A789" s="7" t="s">
        <v>173</v>
      </c>
      <c r="B789" s="8" t="s">
        <v>469</v>
      </c>
      <c r="C789" s="8">
        <v>1.213589E-27</v>
      </c>
      <c r="D789" s="10">
        <v>7.0590429999999995E-26</v>
      </c>
    </row>
    <row r="790" spans="1:4" ht="18.75">
      <c r="A790" s="7" t="s">
        <v>175</v>
      </c>
      <c r="B790" s="8" t="s">
        <v>1108</v>
      </c>
      <c r="C790" s="8">
        <v>0.27856455099999999</v>
      </c>
      <c r="D790" s="10">
        <v>0.4937625759</v>
      </c>
    </row>
    <row r="791" spans="1:4" ht="18.75">
      <c r="A791" s="7" t="s">
        <v>175</v>
      </c>
      <c r="B791" s="8" t="s">
        <v>1109</v>
      </c>
      <c r="C791" s="8">
        <v>0.29038080360000001</v>
      </c>
      <c r="D791" s="10">
        <v>0.5073486881</v>
      </c>
    </row>
    <row r="792" spans="1:4" ht="18.75">
      <c r="A792" s="7" t="s">
        <v>175</v>
      </c>
      <c r="B792" s="8" t="s">
        <v>1110</v>
      </c>
      <c r="C792" s="8">
        <v>0.2697930764</v>
      </c>
      <c r="D792" s="10">
        <v>0.48660353309999999</v>
      </c>
    </row>
    <row r="793" spans="1:4" ht="18.75">
      <c r="A793" s="7" t="s">
        <v>175</v>
      </c>
      <c r="B793" s="8" t="s">
        <v>1111</v>
      </c>
      <c r="C793" s="8">
        <v>0.40171410130000001</v>
      </c>
      <c r="D793" s="10">
        <v>0.62241163749999995</v>
      </c>
    </row>
    <row r="794" spans="1:4" ht="18.75">
      <c r="A794" s="7" t="s">
        <v>175</v>
      </c>
      <c r="B794" s="8" t="s">
        <v>1112</v>
      </c>
      <c r="C794" s="8">
        <v>0.42952251139999997</v>
      </c>
      <c r="D794" s="10">
        <v>0.64893227909999995</v>
      </c>
    </row>
    <row r="795" spans="1:4" ht="18.75">
      <c r="A795" s="7" t="s">
        <v>175</v>
      </c>
      <c r="B795" s="8" t="s">
        <v>1113</v>
      </c>
      <c r="C795" s="8">
        <v>0.28490615619999998</v>
      </c>
      <c r="D795" s="10">
        <v>0.50154980329999999</v>
      </c>
    </row>
    <row r="796" spans="1:4" ht="18.75">
      <c r="A796" s="7" t="s">
        <v>175</v>
      </c>
      <c r="B796" s="8" t="s">
        <v>1114</v>
      </c>
      <c r="C796" s="8">
        <v>0.41057104350000001</v>
      </c>
      <c r="D796" s="10">
        <v>0.63301735169999995</v>
      </c>
    </row>
    <row r="797" spans="1:4" ht="18.75">
      <c r="A797" s="7" t="s">
        <v>175</v>
      </c>
      <c r="B797" s="8" t="s">
        <v>1115</v>
      </c>
      <c r="C797" s="8">
        <v>0.4354452653</v>
      </c>
      <c r="D797" s="10">
        <v>0.6543397098</v>
      </c>
    </row>
    <row r="798" spans="1:4" ht="18.75">
      <c r="A798" s="7" t="s">
        <v>175</v>
      </c>
      <c r="B798" s="8" t="s">
        <v>1116</v>
      </c>
      <c r="C798" s="8">
        <v>0.120057361</v>
      </c>
      <c r="D798" s="10">
        <v>0.28358726899999998</v>
      </c>
    </row>
    <row r="799" spans="1:4" ht="18.75">
      <c r="A799" s="7" t="s">
        <v>175</v>
      </c>
      <c r="B799" s="8" t="s">
        <v>1117</v>
      </c>
      <c r="C799" s="8">
        <v>0.90004945439999995</v>
      </c>
      <c r="D799" s="10">
        <v>0.95030265920000001</v>
      </c>
    </row>
    <row r="800" spans="1:4" ht="18.75">
      <c r="A800" s="7" t="s">
        <v>175</v>
      </c>
      <c r="B800" s="8" t="s">
        <v>1118</v>
      </c>
      <c r="C800" s="8">
        <v>0.3383141314</v>
      </c>
      <c r="D800" s="10">
        <v>0.55958119360000003</v>
      </c>
    </row>
    <row r="801" spans="1:4" ht="18.75">
      <c r="A801" s="7" t="s">
        <v>175</v>
      </c>
      <c r="B801" s="8" t="s">
        <v>1119</v>
      </c>
      <c r="C801" s="8">
        <v>0.25765390580000003</v>
      </c>
      <c r="D801" s="10">
        <v>0.4695624706</v>
      </c>
    </row>
    <row r="802" spans="1:4" ht="18.75">
      <c r="A802" s="7" t="s">
        <v>176</v>
      </c>
      <c r="B802" s="8" t="s">
        <v>1120</v>
      </c>
      <c r="C802" s="8">
        <v>0.69061989199999996</v>
      </c>
      <c r="D802" s="10">
        <v>0.83762412620000004</v>
      </c>
    </row>
    <row r="803" spans="1:4" ht="18.75">
      <c r="A803" s="7" t="s">
        <v>176</v>
      </c>
      <c r="B803" s="8" t="s">
        <v>1121</v>
      </c>
      <c r="C803" s="8">
        <v>0.29503384999999999</v>
      </c>
      <c r="D803" s="10">
        <v>0.51179807659999998</v>
      </c>
    </row>
    <row r="804" spans="1:4" ht="18.75">
      <c r="A804" s="7" t="s">
        <v>176</v>
      </c>
      <c r="B804" s="8" t="s">
        <v>580</v>
      </c>
      <c r="C804" s="8">
        <v>0.2491089517</v>
      </c>
      <c r="D804" s="10">
        <v>0.4618490515</v>
      </c>
    </row>
    <row r="805" spans="1:4" ht="18.75">
      <c r="A805" s="7" t="s">
        <v>176</v>
      </c>
      <c r="B805" s="8" t="s">
        <v>581</v>
      </c>
      <c r="C805" s="8">
        <v>0.32080069189999999</v>
      </c>
      <c r="D805" s="10">
        <v>0.54021443410000003</v>
      </c>
    </row>
    <row r="806" spans="1:4" ht="18.75">
      <c r="A806" s="7" t="s">
        <v>176</v>
      </c>
      <c r="B806" s="8" t="s">
        <v>582</v>
      </c>
      <c r="C806" s="8">
        <v>0.23230466699999999</v>
      </c>
      <c r="D806" s="10">
        <v>0.44302911900000003</v>
      </c>
    </row>
    <row r="807" spans="1:4" ht="18.75">
      <c r="A807" s="7" t="s">
        <v>176</v>
      </c>
      <c r="B807" s="8" t="s">
        <v>583</v>
      </c>
      <c r="C807" s="8">
        <v>0.23351620540000001</v>
      </c>
      <c r="D807" s="10">
        <v>0.444732091</v>
      </c>
    </row>
    <row r="808" spans="1:4" ht="18.75">
      <c r="A808" s="7" t="s">
        <v>176</v>
      </c>
      <c r="B808" s="8" t="s">
        <v>584</v>
      </c>
      <c r="C808" s="8">
        <v>0.2784734391</v>
      </c>
      <c r="D808" s="10">
        <v>0.4937625759</v>
      </c>
    </row>
    <row r="809" spans="1:4" ht="18.75">
      <c r="A809" s="7" t="s">
        <v>176</v>
      </c>
      <c r="B809" s="8" t="s">
        <v>585</v>
      </c>
      <c r="C809" s="8">
        <v>0.31639917940000001</v>
      </c>
      <c r="D809" s="10">
        <v>0.53603550300000002</v>
      </c>
    </row>
    <row r="810" spans="1:4" ht="18.75">
      <c r="A810" s="7" t="s">
        <v>176</v>
      </c>
      <c r="B810" s="8" t="s">
        <v>1122</v>
      </c>
      <c r="C810" s="8">
        <v>0.1299397783</v>
      </c>
      <c r="D810" s="10">
        <v>0.29933321870000001</v>
      </c>
    </row>
    <row r="811" spans="1:4" ht="18.75">
      <c r="A811" s="7" t="s">
        <v>176</v>
      </c>
      <c r="B811" s="8" t="s">
        <v>586</v>
      </c>
      <c r="C811" s="8">
        <v>0.31322869050000002</v>
      </c>
      <c r="D811" s="10">
        <v>0.53195529429999999</v>
      </c>
    </row>
    <row r="812" spans="1:4" ht="18.75">
      <c r="A812" s="7" t="s">
        <v>176</v>
      </c>
      <c r="B812" s="8" t="s">
        <v>587</v>
      </c>
      <c r="C812" s="8">
        <v>0.25054294490000001</v>
      </c>
      <c r="D812" s="10">
        <v>0.46305876699999998</v>
      </c>
    </row>
    <row r="813" spans="1:4" ht="18.75">
      <c r="A813" s="7" t="s">
        <v>177</v>
      </c>
      <c r="B813" s="8" t="s">
        <v>714</v>
      </c>
      <c r="C813" s="8">
        <v>0.59108088280000004</v>
      </c>
      <c r="D813" s="10">
        <v>0.77551589509999996</v>
      </c>
    </row>
    <row r="814" spans="1:4" ht="18.75">
      <c r="A814" s="7" t="s">
        <v>177</v>
      </c>
      <c r="B814" s="8" t="s">
        <v>715</v>
      </c>
      <c r="C814" s="8">
        <v>0.17758087759999999</v>
      </c>
      <c r="D814" s="10">
        <v>0.36890313260000002</v>
      </c>
    </row>
    <row r="815" spans="1:4" ht="18.75">
      <c r="A815" s="7" t="s">
        <v>177</v>
      </c>
      <c r="B815" s="8" t="s">
        <v>543</v>
      </c>
      <c r="C815" s="8">
        <v>5.18749337E-2</v>
      </c>
      <c r="D815" s="10">
        <v>0.14962274270000001</v>
      </c>
    </row>
    <row r="816" spans="1:4" ht="18.75">
      <c r="A816" s="7" t="s">
        <v>177</v>
      </c>
      <c r="B816" s="8" t="s">
        <v>716</v>
      </c>
      <c r="C816" s="8">
        <v>0.2682436963</v>
      </c>
      <c r="D816" s="9">
        <v>0.48443492890000001</v>
      </c>
    </row>
    <row r="817" spans="1:4" ht="18.75">
      <c r="A817" s="7" t="s">
        <v>177</v>
      </c>
      <c r="B817" s="8" t="s">
        <v>544</v>
      </c>
      <c r="C817" s="8">
        <v>3.7513599999999999E-5</v>
      </c>
      <c r="D817" s="10">
        <v>2.8906860000000001E-4</v>
      </c>
    </row>
    <row r="818" spans="1:4" ht="18.75">
      <c r="A818" s="7" t="s">
        <v>177</v>
      </c>
      <c r="B818" s="8" t="s">
        <v>717</v>
      </c>
      <c r="C818" s="8">
        <v>0.63511866120000005</v>
      </c>
      <c r="D818" s="10">
        <v>0.80868913040000001</v>
      </c>
    </row>
    <row r="819" spans="1:4" ht="18.75">
      <c r="A819" s="7" t="s">
        <v>177</v>
      </c>
      <c r="B819" s="8" t="s">
        <v>718</v>
      </c>
      <c r="C819" s="8">
        <v>0.3772621183</v>
      </c>
      <c r="D819" s="10">
        <v>0.59993262280000004</v>
      </c>
    </row>
    <row r="820" spans="1:4" ht="18.75">
      <c r="A820" s="7" t="s">
        <v>177</v>
      </c>
      <c r="B820" s="8" t="s">
        <v>719</v>
      </c>
      <c r="C820" s="8">
        <v>0.3216681273</v>
      </c>
      <c r="D820" s="10">
        <v>0.54102253700000003</v>
      </c>
    </row>
    <row r="821" spans="1:4" ht="18.75">
      <c r="A821" s="7" t="s">
        <v>177</v>
      </c>
      <c r="B821" s="8" t="s">
        <v>720</v>
      </c>
      <c r="C821" s="8">
        <v>0.2954937319</v>
      </c>
      <c r="D821" s="10">
        <v>0.51179807659999998</v>
      </c>
    </row>
    <row r="822" spans="1:4" ht="18.75">
      <c r="A822" s="7" t="s">
        <v>177</v>
      </c>
      <c r="B822" s="8" t="s">
        <v>721</v>
      </c>
      <c r="C822" s="8">
        <v>0.41718734200000002</v>
      </c>
      <c r="D822" s="10">
        <v>0.63709714340000001</v>
      </c>
    </row>
    <row r="823" spans="1:4" ht="18.75">
      <c r="A823" s="7" t="s">
        <v>177</v>
      </c>
      <c r="B823" s="8" t="s">
        <v>470</v>
      </c>
      <c r="C823" s="8">
        <v>9.4169338999999997E-7</v>
      </c>
      <c r="D823" s="10">
        <v>1.0270300000000001E-5</v>
      </c>
    </row>
    <row r="824" spans="1:4" ht="18.75">
      <c r="A824" s="7" t="s">
        <v>177</v>
      </c>
      <c r="B824" s="8" t="s">
        <v>722</v>
      </c>
      <c r="C824" s="8">
        <v>5.7237839499999998E-2</v>
      </c>
      <c r="D824" s="10">
        <v>0.15917136239999999</v>
      </c>
    </row>
    <row r="825" spans="1:4" ht="18.75">
      <c r="A825" s="7" t="s">
        <v>177</v>
      </c>
      <c r="B825" s="8" t="s">
        <v>723</v>
      </c>
      <c r="C825" s="8">
        <v>7.8510514399999995E-2</v>
      </c>
      <c r="D825" s="10">
        <v>0.20409809700000001</v>
      </c>
    </row>
    <row r="826" spans="1:4" ht="18.75">
      <c r="A826" s="7" t="s">
        <v>179</v>
      </c>
      <c r="B826" s="8" t="s">
        <v>588</v>
      </c>
      <c r="C826" s="8">
        <v>7.7109316000000004E-6</v>
      </c>
      <c r="D826" s="10">
        <v>7.1763100000000004E-5</v>
      </c>
    </row>
    <row r="827" spans="1:4" ht="18.75">
      <c r="A827" s="7" t="s">
        <v>179</v>
      </c>
      <c r="B827" s="8" t="s">
        <v>589</v>
      </c>
      <c r="C827" s="8">
        <v>2.3152354999999999E-6</v>
      </c>
      <c r="D827" s="10">
        <v>2.3420800000000001E-5</v>
      </c>
    </row>
    <row r="828" spans="1:4" ht="18.75">
      <c r="A828" s="7" t="s">
        <v>179</v>
      </c>
      <c r="B828" s="8" t="s">
        <v>471</v>
      </c>
      <c r="C828" s="8">
        <v>4.3792813E-7</v>
      </c>
      <c r="D828" s="10">
        <v>5.0524601E-6</v>
      </c>
    </row>
    <row r="829" spans="1:4" ht="18.75">
      <c r="A829" s="7" t="s">
        <v>179</v>
      </c>
      <c r="B829" s="8" t="s">
        <v>472</v>
      </c>
      <c r="C829" s="8">
        <v>1.3340560000000001E-17</v>
      </c>
      <c r="D829" s="9">
        <v>4.3310280000000002E-16</v>
      </c>
    </row>
    <row r="830" spans="1:4" ht="18.75">
      <c r="A830" s="7" t="s">
        <v>179</v>
      </c>
      <c r="B830" s="8" t="s">
        <v>590</v>
      </c>
      <c r="C830" s="8">
        <v>2.3152354999999999E-6</v>
      </c>
      <c r="D830" s="10">
        <v>2.3420800000000001E-5</v>
      </c>
    </row>
    <row r="831" spans="1:4" ht="18.75">
      <c r="A831" s="7" t="s">
        <v>179</v>
      </c>
      <c r="B831" s="8" t="s">
        <v>591</v>
      </c>
      <c r="C831" s="8">
        <v>1.8476999999999999E-5</v>
      </c>
      <c r="D831" s="10">
        <v>1.5824470000000001E-4</v>
      </c>
    </row>
    <row r="832" spans="1:4" ht="18.75">
      <c r="A832" s="7" t="s">
        <v>179</v>
      </c>
      <c r="B832" s="8" t="s">
        <v>592</v>
      </c>
      <c r="C832" s="8">
        <v>1.2299676000000001E-6</v>
      </c>
      <c r="D832" s="10">
        <v>1.3208E-5</v>
      </c>
    </row>
    <row r="833" spans="1:4" ht="18.75">
      <c r="A833" s="7" t="s">
        <v>179</v>
      </c>
      <c r="B833" s="8" t="s">
        <v>473</v>
      </c>
      <c r="C833" s="8">
        <v>1.5391829999999999E-17</v>
      </c>
      <c r="D833" s="10">
        <v>4.8834080000000002E-16</v>
      </c>
    </row>
    <row r="834" spans="1:4" ht="18.75">
      <c r="A834" s="7" t="s">
        <v>179</v>
      </c>
      <c r="B834" s="8" t="s">
        <v>474</v>
      </c>
      <c r="C834" s="8">
        <v>1.215269E-17</v>
      </c>
      <c r="D834" s="10">
        <v>4.0393230000000002E-16</v>
      </c>
    </row>
    <row r="835" spans="1:4" ht="18.75">
      <c r="A835" s="7" t="s">
        <v>179</v>
      </c>
      <c r="B835" s="8" t="s">
        <v>593</v>
      </c>
      <c r="C835" s="8">
        <v>4.0884299999999997E-5</v>
      </c>
      <c r="D835" s="10">
        <v>3.0851069999999998E-4</v>
      </c>
    </row>
    <row r="836" spans="1:4" ht="18.75">
      <c r="A836" s="7" t="s">
        <v>180</v>
      </c>
      <c r="B836" s="8" t="s">
        <v>1123</v>
      </c>
      <c r="C836" s="8">
        <v>0.64299758549999997</v>
      </c>
      <c r="D836" s="10">
        <v>0.81056972849999998</v>
      </c>
    </row>
    <row r="837" spans="1:4" ht="18.75">
      <c r="A837" s="7" t="s">
        <v>180</v>
      </c>
      <c r="B837" s="8" t="s">
        <v>1124</v>
      </c>
      <c r="C837" s="8">
        <v>2.4722751000000001E-2</v>
      </c>
      <c r="D837" s="10">
        <v>8.1978528300000006E-2</v>
      </c>
    </row>
    <row r="838" spans="1:4" ht="18.75">
      <c r="A838" s="7" t="s">
        <v>180</v>
      </c>
      <c r="B838" s="8" t="s">
        <v>475</v>
      </c>
      <c r="C838" s="8">
        <v>4.8609779999999995E-7</v>
      </c>
      <c r="D838" s="10">
        <v>5.5622337999999997E-6</v>
      </c>
    </row>
    <row r="839" spans="1:4" ht="18.75">
      <c r="A839" s="7" t="s">
        <v>182</v>
      </c>
      <c r="B839" s="8" t="s">
        <v>1125</v>
      </c>
      <c r="C839" s="8">
        <v>0.2908261251</v>
      </c>
      <c r="D839" s="10">
        <v>0.50749158829999996</v>
      </c>
    </row>
    <row r="840" spans="1:4" ht="18.75">
      <c r="A840" s="7" t="s">
        <v>182</v>
      </c>
      <c r="B840" s="8" t="s">
        <v>1126</v>
      </c>
      <c r="C840" s="8">
        <v>0.88884008489999999</v>
      </c>
      <c r="D840" s="10">
        <v>0.94638837779999996</v>
      </c>
    </row>
    <row r="841" spans="1:4" ht="18.75">
      <c r="A841" s="7" t="s">
        <v>182</v>
      </c>
      <c r="B841" s="8" t="s">
        <v>1127</v>
      </c>
      <c r="C841" s="8">
        <v>0.83685358239999996</v>
      </c>
      <c r="D841" s="10">
        <v>0.92104459679999995</v>
      </c>
    </row>
    <row r="842" spans="1:4" ht="18.75">
      <c r="A842" s="7" t="s">
        <v>182</v>
      </c>
      <c r="B842" s="8" t="s">
        <v>1128</v>
      </c>
      <c r="C842" s="8">
        <v>2.3004009999999999E-4</v>
      </c>
      <c r="D842" s="10">
        <v>1.4146959E-3</v>
      </c>
    </row>
    <row r="843" spans="1:4" ht="18.75">
      <c r="A843" s="7" t="s">
        <v>182</v>
      </c>
      <c r="B843" s="8" t="s">
        <v>1129</v>
      </c>
      <c r="C843" s="8">
        <v>0.16192694290000001</v>
      </c>
      <c r="D843" s="10">
        <v>0.34794036989999999</v>
      </c>
    </row>
    <row r="844" spans="1:4" ht="18.75">
      <c r="A844" s="7" t="s">
        <v>182</v>
      </c>
      <c r="B844" s="8" t="s">
        <v>1130</v>
      </c>
      <c r="C844" s="8">
        <v>1.0976771E-2</v>
      </c>
      <c r="D844" s="10">
        <v>4.19823899E-2</v>
      </c>
    </row>
    <row r="845" spans="1:4" ht="18.75">
      <c r="A845" s="7" t="s">
        <v>182</v>
      </c>
      <c r="B845" s="8" t="s">
        <v>1131</v>
      </c>
      <c r="C845" s="8">
        <v>9.83097411E-2</v>
      </c>
      <c r="D845" s="10">
        <v>0.24162449280000001</v>
      </c>
    </row>
    <row r="846" spans="1:4" ht="18.75">
      <c r="A846" s="7" t="s">
        <v>182</v>
      </c>
      <c r="B846" s="8" t="s">
        <v>1132</v>
      </c>
      <c r="C846" s="8">
        <v>0.97960210250000002</v>
      </c>
      <c r="D846" s="10">
        <v>0.99018135699999998</v>
      </c>
    </row>
    <row r="847" spans="1:4" ht="18.75">
      <c r="A847" s="7" t="s">
        <v>182</v>
      </c>
      <c r="B847" s="8" t="s">
        <v>1133</v>
      </c>
      <c r="C847" s="8">
        <v>0.33223031009999998</v>
      </c>
      <c r="D847" s="10">
        <v>0.5527932216</v>
      </c>
    </row>
    <row r="848" spans="1:4" ht="18.75">
      <c r="A848" s="7" t="s">
        <v>182</v>
      </c>
      <c r="B848" s="8" t="s">
        <v>1134</v>
      </c>
      <c r="C848" s="8">
        <v>0.9757590424</v>
      </c>
      <c r="D848" s="10">
        <v>0.98806789780000004</v>
      </c>
    </row>
    <row r="849" spans="1:4" ht="18.75">
      <c r="A849" s="7" t="s">
        <v>182</v>
      </c>
      <c r="B849" s="8" t="s">
        <v>1135</v>
      </c>
      <c r="C849" s="8">
        <v>0.91664702409999999</v>
      </c>
      <c r="D849" s="10">
        <v>0.95605002400000005</v>
      </c>
    </row>
    <row r="850" spans="1:4" ht="18.75">
      <c r="A850" s="7" t="s">
        <v>182</v>
      </c>
      <c r="B850" s="8" t="s">
        <v>1136</v>
      </c>
      <c r="C850" s="8">
        <v>0.19902118899999999</v>
      </c>
      <c r="D850" s="10">
        <v>0.40033657039999998</v>
      </c>
    </row>
    <row r="851" spans="1:4" ht="18.75">
      <c r="A851" s="7" t="s">
        <v>182</v>
      </c>
      <c r="B851" s="8" t="s">
        <v>1137</v>
      </c>
      <c r="C851" s="8">
        <v>0.49875607599999999</v>
      </c>
      <c r="D851" s="10">
        <v>0.70372368969999999</v>
      </c>
    </row>
    <row r="852" spans="1:4" ht="18.75">
      <c r="A852" s="7" t="s">
        <v>182</v>
      </c>
      <c r="B852" s="8" t="s">
        <v>1138</v>
      </c>
      <c r="C852" s="8">
        <v>3.1835909199999998E-2</v>
      </c>
      <c r="D852" s="10">
        <v>0.102877151</v>
      </c>
    </row>
    <row r="853" spans="1:4" ht="18.75">
      <c r="A853" s="7" t="s">
        <v>182</v>
      </c>
      <c r="B853" s="8" t="s">
        <v>1139</v>
      </c>
      <c r="C853" s="8">
        <v>0.20776594700000001</v>
      </c>
      <c r="D853" s="10">
        <v>0.41140604539999998</v>
      </c>
    </row>
    <row r="854" spans="1:4" ht="18.75">
      <c r="A854" s="7" t="s">
        <v>182</v>
      </c>
      <c r="B854" s="8" t="s">
        <v>1140</v>
      </c>
      <c r="C854" s="8">
        <v>0.68876996359999998</v>
      </c>
      <c r="D854" s="10">
        <v>0.83658126560000001</v>
      </c>
    </row>
    <row r="855" spans="1:4" ht="18.75">
      <c r="A855" s="7" t="s">
        <v>182</v>
      </c>
      <c r="B855" s="8" t="s">
        <v>1141</v>
      </c>
      <c r="C855" s="8">
        <v>3.3837513600000001E-2</v>
      </c>
      <c r="D855" s="10">
        <v>0.1073572022</v>
      </c>
    </row>
    <row r="856" spans="1:4" ht="18.75">
      <c r="A856" s="7" t="s">
        <v>182</v>
      </c>
      <c r="B856" s="8" t="s">
        <v>1142</v>
      </c>
      <c r="C856" s="8">
        <v>0.24921985669999999</v>
      </c>
      <c r="D856" s="10">
        <v>0.4618490515</v>
      </c>
    </row>
    <row r="857" spans="1:4" ht="18.75">
      <c r="A857" s="7" t="s">
        <v>182</v>
      </c>
      <c r="B857" s="8" t="s">
        <v>1143</v>
      </c>
      <c r="C857" s="8">
        <v>0.16022234939999999</v>
      </c>
      <c r="D857" s="10">
        <v>0.34570386359999999</v>
      </c>
    </row>
    <row r="858" spans="1:4" ht="18.75">
      <c r="A858" s="7" t="s">
        <v>182</v>
      </c>
      <c r="B858" s="8" t="s">
        <v>1144</v>
      </c>
      <c r="C858" s="8">
        <v>0.7935009448</v>
      </c>
      <c r="D858" s="10">
        <v>0.89549500319999997</v>
      </c>
    </row>
    <row r="859" spans="1:4" ht="18.75">
      <c r="A859" s="7" t="s">
        <v>182</v>
      </c>
      <c r="B859" s="8" t="s">
        <v>1145</v>
      </c>
      <c r="C859" s="8">
        <v>0.80162605210000004</v>
      </c>
      <c r="D859" s="10">
        <v>0.90102251909999997</v>
      </c>
    </row>
    <row r="860" spans="1:4" ht="18.75">
      <c r="A860" s="7" t="s">
        <v>182</v>
      </c>
      <c r="B860" s="8" t="s">
        <v>1146</v>
      </c>
      <c r="C860" s="8">
        <v>7.6987339E-3</v>
      </c>
      <c r="D860" s="10">
        <v>3.0972428E-2</v>
      </c>
    </row>
    <row r="861" spans="1:4" ht="18.75">
      <c r="A861" s="7" t="s">
        <v>184</v>
      </c>
      <c r="B861" s="8" t="s">
        <v>423</v>
      </c>
      <c r="C861" s="8">
        <v>0.1447097983</v>
      </c>
      <c r="D861" s="10">
        <v>0.32426144210000002</v>
      </c>
    </row>
    <row r="862" spans="1:4" ht="18.75">
      <c r="A862" s="7" t="s">
        <v>184</v>
      </c>
      <c r="B862" s="8" t="s">
        <v>508</v>
      </c>
      <c r="C862" s="8">
        <v>0.45974159650000002</v>
      </c>
      <c r="D862" s="10">
        <v>0.67595343610000003</v>
      </c>
    </row>
    <row r="863" spans="1:4" ht="18.75">
      <c r="A863" s="7" t="s">
        <v>184</v>
      </c>
      <c r="B863" s="8" t="s">
        <v>834</v>
      </c>
      <c r="C863" s="8">
        <v>0.4383542694</v>
      </c>
      <c r="D863" s="10">
        <v>0.65588698830000003</v>
      </c>
    </row>
    <row r="864" spans="1:4" ht="18.75">
      <c r="A864" s="7" t="s">
        <v>184</v>
      </c>
      <c r="B864" s="8" t="s">
        <v>677</v>
      </c>
      <c r="C864" s="8">
        <v>8.1129812100000004E-2</v>
      </c>
      <c r="D864" s="10">
        <v>0.20896165629999999</v>
      </c>
    </row>
    <row r="865" spans="1:4" ht="18.75">
      <c r="A865" s="7" t="s">
        <v>184</v>
      </c>
      <c r="B865" s="8" t="s">
        <v>549</v>
      </c>
      <c r="C865" s="8">
        <v>0.94702053100000005</v>
      </c>
      <c r="D865" s="10">
        <v>0.97137447560000001</v>
      </c>
    </row>
    <row r="866" spans="1:4" ht="18.75">
      <c r="A866" s="7" t="s">
        <v>184</v>
      </c>
      <c r="B866" s="8" t="s">
        <v>678</v>
      </c>
      <c r="C866" s="8">
        <v>0.69930854909999995</v>
      </c>
      <c r="D866" s="10">
        <v>0.84303517660000005</v>
      </c>
    </row>
    <row r="867" spans="1:4" ht="18.75">
      <c r="A867" s="7" t="s">
        <v>184</v>
      </c>
      <c r="B867" s="8" t="s">
        <v>424</v>
      </c>
      <c r="C867" s="8">
        <v>0.12740832569999999</v>
      </c>
      <c r="D867" s="10">
        <v>0.29545186490000003</v>
      </c>
    </row>
    <row r="868" spans="1:4" ht="18.75">
      <c r="A868" s="7" t="s">
        <v>184</v>
      </c>
      <c r="B868" s="8" t="s">
        <v>425</v>
      </c>
      <c r="C868" s="8">
        <v>0.91596028029999998</v>
      </c>
      <c r="D868" s="10">
        <v>0.95605002400000005</v>
      </c>
    </row>
    <row r="869" spans="1:4" ht="18.75">
      <c r="A869" s="7" t="s">
        <v>184</v>
      </c>
      <c r="B869" s="8" t="s">
        <v>835</v>
      </c>
      <c r="C869" s="8">
        <v>0.4402908043</v>
      </c>
      <c r="D869" s="10">
        <v>0.65807918929999998</v>
      </c>
    </row>
    <row r="870" spans="1:4" ht="18.75">
      <c r="A870" s="7" t="s">
        <v>184</v>
      </c>
      <c r="B870" s="8" t="s">
        <v>426</v>
      </c>
      <c r="C870" s="8">
        <v>0.6971646628</v>
      </c>
      <c r="D870" s="10">
        <v>0.84210706609999997</v>
      </c>
    </row>
    <row r="871" spans="1:4" ht="18.75">
      <c r="A871" s="7" t="s">
        <v>184</v>
      </c>
      <c r="B871" s="8" t="s">
        <v>836</v>
      </c>
      <c r="C871" s="8">
        <v>0.72933217719999999</v>
      </c>
      <c r="D871" s="10">
        <v>0.86206569749999995</v>
      </c>
    </row>
    <row r="872" spans="1:4" ht="18.75">
      <c r="A872" s="7" t="s">
        <v>184</v>
      </c>
      <c r="B872" s="8" t="s">
        <v>837</v>
      </c>
      <c r="C872" s="8">
        <v>0.72124071710000004</v>
      </c>
      <c r="D872" s="10">
        <v>0.85616670159999997</v>
      </c>
    </row>
    <row r="873" spans="1:4" ht="18.75">
      <c r="A873" s="7" t="s">
        <v>184</v>
      </c>
      <c r="B873" s="8" t="s">
        <v>550</v>
      </c>
      <c r="C873" s="8">
        <v>0.89709666850000003</v>
      </c>
      <c r="D873" s="10">
        <v>0.95030265920000001</v>
      </c>
    </row>
    <row r="874" spans="1:4" ht="18.75">
      <c r="A874" s="7" t="s">
        <v>184</v>
      </c>
      <c r="B874" s="8" t="s">
        <v>427</v>
      </c>
      <c r="C874" s="8">
        <v>5.9398497000000003E-3</v>
      </c>
      <c r="D874" s="10">
        <v>2.54356754E-2</v>
      </c>
    </row>
    <row r="875" spans="1:4" ht="18.75">
      <c r="A875" s="7" t="s">
        <v>184</v>
      </c>
      <c r="B875" s="8" t="s">
        <v>862</v>
      </c>
      <c r="C875" s="8">
        <v>0.85251233510000002</v>
      </c>
      <c r="D875" s="10">
        <v>0.92933593650000001</v>
      </c>
    </row>
    <row r="876" spans="1:4" ht="18.75">
      <c r="A876" s="7" t="s">
        <v>185</v>
      </c>
      <c r="B876" s="8" t="s">
        <v>1147</v>
      </c>
      <c r="C876" s="8">
        <v>0.55864992469999997</v>
      </c>
      <c r="D876" s="10">
        <v>0.75042189100000001</v>
      </c>
    </row>
    <row r="877" spans="1:4" ht="18.75">
      <c r="A877" s="7" t="s">
        <v>185</v>
      </c>
      <c r="B877" s="8" t="s">
        <v>1148</v>
      </c>
      <c r="C877" s="8">
        <v>1.40104062E-2</v>
      </c>
      <c r="D877" s="10">
        <v>5.1305999900000003E-2</v>
      </c>
    </row>
    <row r="878" spans="1:4" ht="18.75">
      <c r="A878" s="7" t="s">
        <v>185</v>
      </c>
      <c r="B878" s="8" t="s">
        <v>1149</v>
      </c>
      <c r="C878" s="8">
        <v>2.6389259999999999E-4</v>
      </c>
      <c r="D878" s="10">
        <v>1.6017132999999999E-3</v>
      </c>
    </row>
    <row r="879" spans="1:4" ht="18.75">
      <c r="A879" s="7" t="s">
        <v>185</v>
      </c>
      <c r="B879" s="8" t="s">
        <v>1150</v>
      </c>
      <c r="C879" s="8">
        <v>1.2927668099999999E-2</v>
      </c>
      <c r="D879" s="10">
        <v>4.80955515E-2</v>
      </c>
    </row>
    <row r="880" spans="1:4" ht="18.75">
      <c r="A880" s="7" t="s">
        <v>185</v>
      </c>
      <c r="B880" s="8" t="s">
        <v>1151</v>
      </c>
      <c r="C880" s="8">
        <v>0.62066474400000005</v>
      </c>
      <c r="D880" s="10">
        <v>0.79563634770000002</v>
      </c>
    </row>
    <row r="881" spans="1:4" ht="18.75">
      <c r="A881" s="7" t="s">
        <v>185</v>
      </c>
      <c r="B881" s="8" t="s">
        <v>1152</v>
      </c>
      <c r="C881" s="8">
        <v>7.8224185000000009E-3</v>
      </c>
      <c r="D881" s="10">
        <v>3.1200274900000002E-2</v>
      </c>
    </row>
    <row r="882" spans="1:4" ht="18.75">
      <c r="A882" s="7" t="s">
        <v>185</v>
      </c>
      <c r="B882" s="8" t="s">
        <v>1153</v>
      </c>
      <c r="C882" s="8">
        <v>0.56742958330000004</v>
      </c>
      <c r="D882" s="10">
        <v>0.7558508571</v>
      </c>
    </row>
    <row r="883" spans="1:4" ht="18.75">
      <c r="A883" s="7" t="s">
        <v>185</v>
      </c>
      <c r="B883" s="8" t="s">
        <v>1154</v>
      </c>
      <c r="C883" s="8">
        <v>0.32688802449999999</v>
      </c>
      <c r="D883" s="10">
        <v>0.54520392139999996</v>
      </c>
    </row>
    <row r="884" spans="1:4" ht="18.75">
      <c r="A884" s="7" t="s">
        <v>185</v>
      </c>
      <c r="B884" s="8" t="s">
        <v>1155</v>
      </c>
      <c r="C884" s="8">
        <v>0.51777501729999997</v>
      </c>
      <c r="D884" s="10">
        <v>0.72080512610000003</v>
      </c>
    </row>
    <row r="885" spans="1:4" ht="18.75">
      <c r="A885" s="7" t="s">
        <v>185</v>
      </c>
      <c r="B885" s="8" t="s">
        <v>1156</v>
      </c>
      <c r="C885" s="8">
        <v>0.377123086</v>
      </c>
      <c r="D885" s="10">
        <v>0.59993262280000004</v>
      </c>
    </row>
    <row r="886" spans="1:4" ht="18.75">
      <c r="A886" s="7" t="s">
        <v>185</v>
      </c>
      <c r="B886" s="8" t="s">
        <v>1157</v>
      </c>
      <c r="C886" s="8">
        <v>0.48949970079999999</v>
      </c>
      <c r="D886" s="10">
        <v>0.69819540579999995</v>
      </c>
    </row>
    <row r="887" spans="1:4" ht="18.75">
      <c r="A887" s="7" t="s">
        <v>185</v>
      </c>
      <c r="B887" s="8" t="s">
        <v>1158</v>
      </c>
      <c r="C887" s="8">
        <v>0.37046654499999998</v>
      </c>
      <c r="D887" s="10">
        <v>0.59381190569999998</v>
      </c>
    </row>
    <row r="888" spans="1:4" ht="18.75">
      <c r="A888" s="7" t="s">
        <v>185</v>
      </c>
      <c r="B888" s="8" t="s">
        <v>1159</v>
      </c>
      <c r="C888" s="8">
        <v>1.4481175799999999E-2</v>
      </c>
      <c r="D888" s="10">
        <v>5.2372335300000003E-2</v>
      </c>
    </row>
    <row r="889" spans="1:4" ht="18.75">
      <c r="A889" s="7" t="s">
        <v>186</v>
      </c>
      <c r="B889" s="8" t="s">
        <v>1160</v>
      </c>
      <c r="C889" s="8">
        <v>7.8098447500000001E-2</v>
      </c>
      <c r="D889" s="9">
        <v>0.2037858555</v>
      </c>
    </row>
    <row r="890" spans="1:4" ht="18.75">
      <c r="A890" s="7" t="s">
        <v>186</v>
      </c>
      <c r="B890" s="8" t="s">
        <v>1161</v>
      </c>
      <c r="C890" s="8">
        <v>0.68512881290000005</v>
      </c>
      <c r="D890" s="10">
        <v>0.83604879620000006</v>
      </c>
    </row>
    <row r="891" spans="1:4" ht="18.75">
      <c r="A891" s="7" t="s">
        <v>186</v>
      </c>
      <c r="B891" s="8" t="s">
        <v>594</v>
      </c>
      <c r="C891" s="8">
        <v>7.3771899999999996E-3</v>
      </c>
      <c r="D891" s="10">
        <v>3.0112740499999999E-2</v>
      </c>
    </row>
    <row r="892" spans="1:4" ht="18.75">
      <c r="A892" s="7" t="s">
        <v>186</v>
      </c>
      <c r="B892" s="8" t="s">
        <v>595</v>
      </c>
      <c r="C892" s="8">
        <v>1.7518969999999999E-4</v>
      </c>
      <c r="D892" s="10">
        <v>1.1016432999999999E-3</v>
      </c>
    </row>
    <row r="893" spans="1:4" ht="18.75">
      <c r="A893" s="7" t="s">
        <v>186</v>
      </c>
      <c r="B893" s="8" t="s">
        <v>1162</v>
      </c>
      <c r="C893" s="8">
        <v>0.43117447539999998</v>
      </c>
      <c r="D893" s="10">
        <v>0.64931992199999999</v>
      </c>
    </row>
    <row r="894" spans="1:4" ht="18.75">
      <c r="A894" s="7" t="s">
        <v>186</v>
      </c>
      <c r="B894" s="8" t="s">
        <v>1163</v>
      </c>
      <c r="C894" s="8">
        <v>0.4172981019</v>
      </c>
      <c r="D894" s="10">
        <v>0.63709714340000001</v>
      </c>
    </row>
    <row r="895" spans="1:4" ht="18.75">
      <c r="A895" s="7" t="s">
        <v>186</v>
      </c>
      <c r="B895" s="8" t="s">
        <v>1164</v>
      </c>
      <c r="C895" s="8">
        <v>0.20002738319999999</v>
      </c>
      <c r="D895" s="10">
        <v>0.40120434910000002</v>
      </c>
    </row>
    <row r="896" spans="1:4" ht="18.75">
      <c r="A896" s="7" t="s">
        <v>186</v>
      </c>
      <c r="B896" s="8" t="s">
        <v>1165</v>
      </c>
      <c r="C896" s="8">
        <v>0.92715915910000002</v>
      </c>
      <c r="D896" s="10">
        <v>0.96231538000000005</v>
      </c>
    </row>
    <row r="897" spans="1:4" ht="18.75">
      <c r="A897" s="7" t="s">
        <v>188</v>
      </c>
      <c r="B897" s="8" t="s">
        <v>1014</v>
      </c>
      <c r="C897" s="8">
        <v>1.9508994000000002E-9</v>
      </c>
      <c r="D897" s="10">
        <v>2.8369329E-8</v>
      </c>
    </row>
    <row r="898" spans="1:4" ht="18.75">
      <c r="A898" s="7" t="s">
        <v>188</v>
      </c>
      <c r="B898" s="8" t="s">
        <v>1015</v>
      </c>
      <c r="C898" s="8">
        <v>0.41718321349999998</v>
      </c>
      <c r="D898" s="10">
        <v>0.63709714340000001</v>
      </c>
    </row>
    <row r="899" spans="1:4" ht="18.75">
      <c r="A899" s="7" t="s">
        <v>188</v>
      </c>
      <c r="B899" s="8" t="s">
        <v>1166</v>
      </c>
      <c r="C899" s="8">
        <v>0.51901763160000003</v>
      </c>
      <c r="D899" s="10">
        <v>0.72166196589999998</v>
      </c>
    </row>
    <row r="900" spans="1:4" ht="18.75">
      <c r="A900" s="7" t="s">
        <v>189</v>
      </c>
      <c r="B900" s="8" t="s">
        <v>984</v>
      </c>
      <c r="C900" s="8">
        <v>6.7725718800000001E-2</v>
      </c>
      <c r="D900" s="10">
        <v>0.18287254050000001</v>
      </c>
    </row>
    <row r="901" spans="1:4" ht="18.75">
      <c r="A901" s="7" t="s">
        <v>189</v>
      </c>
      <c r="B901" s="8" t="s">
        <v>985</v>
      </c>
      <c r="C901" s="8">
        <v>4.6976122500000002E-2</v>
      </c>
      <c r="D901" s="10">
        <v>0.13806035159999999</v>
      </c>
    </row>
    <row r="902" spans="1:4" ht="18.75">
      <c r="A902" s="7" t="s">
        <v>189</v>
      </c>
      <c r="B902" s="8" t="s">
        <v>986</v>
      </c>
      <c r="C902" s="8">
        <v>0.52455337469999996</v>
      </c>
      <c r="D902" s="10">
        <v>0.72579951970000001</v>
      </c>
    </row>
    <row r="903" spans="1:4" ht="18.75">
      <c r="A903" s="7" t="s">
        <v>189</v>
      </c>
      <c r="B903" s="8" t="s">
        <v>987</v>
      </c>
      <c r="C903" s="8">
        <v>2.16757983E-2</v>
      </c>
      <c r="D903" s="10">
        <v>7.3267347299999994E-2</v>
      </c>
    </row>
    <row r="904" spans="1:4" ht="18.75">
      <c r="A904" s="7" t="s">
        <v>189</v>
      </c>
      <c r="B904" s="8" t="s">
        <v>443</v>
      </c>
      <c r="C904" s="8">
        <v>8.0130786000000006E-9</v>
      </c>
      <c r="D904" s="10">
        <v>1.1075503E-7</v>
      </c>
    </row>
    <row r="905" spans="1:4" ht="18.75">
      <c r="A905" s="7" t="s">
        <v>189</v>
      </c>
      <c r="B905" s="8" t="s">
        <v>446</v>
      </c>
      <c r="C905" s="8">
        <v>8.5299180000000005E-4</v>
      </c>
      <c r="D905" s="10">
        <v>4.5623623E-3</v>
      </c>
    </row>
    <row r="906" spans="1:4" ht="18.75">
      <c r="A906" s="7" t="s">
        <v>189</v>
      </c>
      <c r="B906" s="8" t="s">
        <v>447</v>
      </c>
      <c r="C906" s="8">
        <v>9.5805230000000003E-4</v>
      </c>
      <c r="D906" s="10">
        <v>5.0853269999999997E-3</v>
      </c>
    </row>
    <row r="907" spans="1:4" ht="18.75">
      <c r="A907" s="7" t="s">
        <v>189</v>
      </c>
      <c r="B907" s="8" t="s">
        <v>448</v>
      </c>
      <c r="C907" s="8">
        <v>6.4419040000000002E-4</v>
      </c>
      <c r="D907" s="9">
        <v>3.5266267E-3</v>
      </c>
    </row>
    <row r="908" spans="1:4" ht="18.75">
      <c r="A908" s="7" t="s">
        <v>189</v>
      </c>
      <c r="B908" s="8" t="s">
        <v>449</v>
      </c>
      <c r="C908" s="8">
        <v>9.9710160000000001E-4</v>
      </c>
      <c r="D908" s="9">
        <v>5.2526559999999996E-3</v>
      </c>
    </row>
    <row r="909" spans="1:4" ht="18.75">
      <c r="A909" s="7" t="s">
        <v>189</v>
      </c>
      <c r="B909" s="8" t="s">
        <v>444</v>
      </c>
      <c r="C909" s="8">
        <v>3.0566479999999999E-10</v>
      </c>
      <c r="D909" s="10">
        <v>4.9046903999999997E-9</v>
      </c>
    </row>
    <row r="910" spans="1:4" ht="18.75">
      <c r="A910" s="7" t="s">
        <v>76</v>
      </c>
      <c r="B910" s="8" t="s">
        <v>984</v>
      </c>
      <c r="C910" s="8">
        <v>1.46723623E-2</v>
      </c>
      <c r="D910" s="10">
        <v>5.2926660899999999E-2</v>
      </c>
    </row>
    <row r="911" spans="1:4" ht="18.75">
      <c r="A911" s="7" t="s">
        <v>76</v>
      </c>
      <c r="B911" s="8" t="s">
        <v>985</v>
      </c>
      <c r="C911" s="8">
        <v>7.2511431099999996E-2</v>
      </c>
      <c r="D911" s="9">
        <v>0.19281134820000001</v>
      </c>
    </row>
    <row r="912" spans="1:4" ht="18.75">
      <c r="A912" s="7" t="s">
        <v>76</v>
      </c>
      <c r="B912" s="8" t="s">
        <v>986</v>
      </c>
      <c r="C912" s="8">
        <v>0.56644263179999998</v>
      </c>
      <c r="D912" s="10">
        <v>0.75543890039999995</v>
      </c>
    </row>
    <row r="913" spans="1:4" ht="18.75">
      <c r="A913" s="7" t="s">
        <v>76</v>
      </c>
      <c r="B913" s="8" t="s">
        <v>987</v>
      </c>
      <c r="C913" s="8">
        <v>7.0092949999999996E-3</v>
      </c>
      <c r="D913" s="9">
        <v>2.9035536599999998E-2</v>
      </c>
    </row>
    <row r="914" spans="1:4" ht="18.75">
      <c r="A914" s="7" t="s">
        <v>76</v>
      </c>
      <c r="B914" s="8" t="s">
        <v>443</v>
      </c>
      <c r="C914" s="8">
        <v>1.215606E-10</v>
      </c>
      <c r="D914" s="9">
        <v>2.1212325000000001E-9</v>
      </c>
    </row>
    <row r="915" spans="1:4" ht="18.75">
      <c r="A915" s="7" t="s">
        <v>76</v>
      </c>
      <c r="B915" s="8" t="s">
        <v>446</v>
      </c>
      <c r="C915" s="8">
        <v>4.2605999999999998E-5</v>
      </c>
      <c r="D915" s="9">
        <v>3.1977410000000003E-4</v>
      </c>
    </row>
    <row r="916" spans="1:4" ht="18.75">
      <c r="A916" s="7" t="s">
        <v>76</v>
      </c>
      <c r="B916" s="8" t="s">
        <v>447</v>
      </c>
      <c r="C916" s="8">
        <v>6.3734999999999999E-5</v>
      </c>
      <c r="D916" s="9">
        <v>4.4076560000000001E-4</v>
      </c>
    </row>
    <row r="917" spans="1:4" ht="18.75">
      <c r="A917" s="7" t="s">
        <v>76</v>
      </c>
      <c r="B917" s="8" t="s">
        <v>448</v>
      </c>
      <c r="C917" s="8">
        <v>2.7272099999999999E-5</v>
      </c>
      <c r="D917" s="9">
        <v>2.175534E-4</v>
      </c>
    </row>
    <row r="918" spans="1:4" ht="18.75">
      <c r="A918" s="7" t="s">
        <v>76</v>
      </c>
      <c r="B918" s="8" t="s">
        <v>449</v>
      </c>
      <c r="C918" s="8">
        <v>6.3734999999999999E-5</v>
      </c>
      <c r="D918" s="10">
        <v>4.4076560000000001E-4</v>
      </c>
    </row>
    <row r="919" spans="1:4" ht="18.75">
      <c r="A919" s="7" t="s">
        <v>76</v>
      </c>
      <c r="B919" s="8" t="s">
        <v>444</v>
      </c>
      <c r="C919" s="8">
        <v>2.16981E-12</v>
      </c>
      <c r="D919" s="10">
        <v>4.3272209999999999E-11</v>
      </c>
    </row>
    <row r="920" spans="1:4" ht="18.75">
      <c r="A920" s="7" t="s">
        <v>190</v>
      </c>
      <c r="B920" s="8" t="s">
        <v>1167</v>
      </c>
      <c r="C920" s="8">
        <v>1.1056749999999999E-4</v>
      </c>
      <c r="D920" s="9">
        <v>7.2807660000000001E-4</v>
      </c>
    </row>
    <row r="921" spans="1:4" ht="18.75">
      <c r="A921" s="7" t="s">
        <v>190</v>
      </c>
      <c r="B921" s="8" t="s">
        <v>1168</v>
      </c>
      <c r="C921" s="8">
        <v>0.59555879089999997</v>
      </c>
      <c r="D921" s="10">
        <v>0.77808704449999999</v>
      </c>
    </row>
    <row r="922" spans="1:4" ht="18.75">
      <c r="A922" s="7" t="s">
        <v>190</v>
      </c>
      <c r="B922" s="8" t="s">
        <v>596</v>
      </c>
      <c r="C922" s="8">
        <v>1.46243E-5</v>
      </c>
      <c r="D922" s="9">
        <v>1.283995E-4</v>
      </c>
    </row>
    <row r="923" spans="1:4" ht="18.75">
      <c r="A923" s="7" t="s">
        <v>190</v>
      </c>
      <c r="B923" s="8" t="s">
        <v>477</v>
      </c>
      <c r="C923" s="8">
        <v>5.6632946000000002E-7</v>
      </c>
      <c r="D923" s="9">
        <v>6.4276091999999996E-6</v>
      </c>
    </row>
    <row r="924" spans="1:4" ht="18.75">
      <c r="A924" s="7" t="s">
        <v>190</v>
      </c>
      <c r="B924" s="8" t="s">
        <v>478</v>
      </c>
      <c r="C924" s="8">
        <v>3.1657530000000002E-16</v>
      </c>
      <c r="D924" s="9">
        <v>8.4988289999999995E-15</v>
      </c>
    </row>
    <row r="925" spans="1:4" ht="18.75">
      <c r="A925" s="7" t="s">
        <v>190</v>
      </c>
      <c r="B925" s="8" t="s">
        <v>1169</v>
      </c>
      <c r="C925" s="8">
        <v>0.55497854479999997</v>
      </c>
      <c r="D925" s="9">
        <v>0.74923876349999996</v>
      </c>
    </row>
    <row r="926" spans="1:4" ht="18.75">
      <c r="A926" s="7" t="s">
        <v>190</v>
      </c>
      <c r="B926" s="8" t="s">
        <v>1170</v>
      </c>
      <c r="C926" s="8">
        <v>0.54796057389999997</v>
      </c>
      <c r="D926" s="9">
        <v>0.7462791634</v>
      </c>
    </row>
    <row r="927" spans="1:4" ht="18.75">
      <c r="A927" s="7" t="s">
        <v>190</v>
      </c>
      <c r="B927" s="8" t="s">
        <v>479</v>
      </c>
      <c r="C927" s="8">
        <v>3.8840118E-7</v>
      </c>
      <c r="D927" s="10">
        <v>4.6342567999999998E-6</v>
      </c>
    </row>
    <row r="928" spans="1:4" ht="18.75">
      <c r="A928" s="7" t="s">
        <v>190</v>
      </c>
      <c r="B928" s="8" t="s">
        <v>480</v>
      </c>
      <c r="C928" s="8">
        <v>2.9435189999999999E-16</v>
      </c>
      <c r="D928" s="10">
        <v>8.0571620000000006E-15</v>
      </c>
    </row>
    <row r="929" spans="1:4" ht="18.75">
      <c r="A929" s="7" t="s">
        <v>190</v>
      </c>
      <c r="B929" s="8" t="s">
        <v>1171</v>
      </c>
      <c r="C929" s="8">
        <v>0.59555879089999997</v>
      </c>
      <c r="D929" s="9">
        <v>0.77808704449999999</v>
      </c>
    </row>
    <row r="930" spans="1:4" ht="18.75">
      <c r="A930" s="7" t="s">
        <v>192</v>
      </c>
      <c r="B930" s="8" t="s">
        <v>1172</v>
      </c>
      <c r="C930" s="8">
        <v>0.39063356090000001</v>
      </c>
      <c r="D930" s="9">
        <v>0.61203642089999999</v>
      </c>
    </row>
    <row r="931" spans="1:4" ht="18.75">
      <c r="A931" s="7" t="s">
        <v>192</v>
      </c>
      <c r="B931" s="8" t="s">
        <v>1173</v>
      </c>
      <c r="C931" s="8">
        <v>0.20191038650000001</v>
      </c>
      <c r="D931" s="10">
        <v>0.40382077300000002</v>
      </c>
    </row>
    <row r="932" spans="1:4" ht="18.75">
      <c r="A932" s="7" t="s">
        <v>192</v>
      </c>
      <c r="B932" s="8" t="s">
        <v>1174</v>
      </c>
      <c r="C932" s="8">
        <v>0.27052889959999998</v>
      </c>
      <c r="D932" s="10">
        <v>0.4873010888</v>
      </c>
    </row>
    <row r="933" spans="1:4" ht="18.75">
      <c r="A933" s="7" t="s">
        <v>192</v>
      </c>
      <c r="B933" s="8" t="s">
        <v>1175</v>
      </c>
      <c r="C933" s="8">
        <v>0.72079183199999997</v>
      </c>
      <c r="D933" s="10">
        <v>0.85616670159999997</v>
      </c>
    </row>
    <row r="934" spans="1:4" ht="18.75">
      <c r="A934" s="7" t="s">
        <v>192</v>
      </c>
      <c r="B934" s="8" t="s">
        <v>1176</v>
      </c>
      <c r="C934" s="8">
        <v>0.85709248979999997</v>
      </c>
      <c r="D934" s="10">
        <v>0.93112927300000004</v>
      </c>
    </row>
    <row r="935" spans="1:4" ht="18.75">
      <c r="A935" s="7" t="s">
        <v>192</v>
      </c>
      <c r="B935" s="8" t="s">
        <v>1177</v>
      </c>
      <c r="C935" s="8">
        <v>0.36156237400000002</v>
      </c>
      <c r="D935" s="10">
        <v>0.5853091601</v>
      </c>
    </row>
    <row r="936" spans="1:4" ht="18.75">
      <c r="A936" s="7" t="s">
        <v>192</v>
      </c>
      <c r="B936" s="8" t="s">
        <v>1178</v>
      </c>
      <c r="C936" s="8">
        <v>0.98150975689999997</v>
      </c>
      <c r="D936" s="9">
        <v>0.9904222171</v>
      </c>
    </row>
    <row r="937" spans="1:4" ht="18.75">
      <c r="A937" s="7" t="s">
        <v>192</v>
      </c>
      <c r="B937" s="8" t="s">
        <v>1179</v>
      </c>
      <c r="C937" s="8">
        <v>0.43105785530000001</v>
      </c>
      <c r="D937" s="10">
        <v>0.64931992199999999</v>
      </c>
    </row>
    <row r="938" spans="1:4" ht="18.75">
      <c r="A938" s="7" t="s">
        <v>192</v>
      </c>
      <c r="B938" s="8" t="s">
        <v>1180</v>
      </c>
      <c r="C938" s="8">
        <v>0.96320620909999999</v>
      </c>
      <c r="D938" s="10">
        <v>0.98220297140000001</v>
      </c>
    </row>
    <row r="939" spans="1:4" ht="18.75">
      <c r="A939" s="7" t="s">
        <v>192</v>
      </c>
      <c r="B939" s="8" t="s">
        <v>1181</v>
      </c>
      <c r="C939" s="8">
        <v>0.90871881519999997</v>
      </c>
      <c r="D939" s="10">
        <v>0.95309651839999998</v>
      </c>
    </row>
    <row r="940" spans="1:4" ht="18.75">
      <c r="A940" s="7" t="s">
        <v>192</v>
      </c>
      <c r="B940" s="8" t="s">
        <v>787</v>
      </c>
      <c r="C940" s="8">
        <v>0.90130657960000005</v>
      </c>
      <c r="D940" s="10">
        <v>0.95030265920000001</v>
      </c>
    </row>
    <row r="941" spans="1:4" ht="18.75">
      <c r="A941" s="7" t="s">
        <v>194</v>
      </c>
      <c r="B941" s="8" t="s">
        <v>1182</v>
      </c>
      <c r="C941" s="8">
        <v>0.84459797879999998</v>
      </c>
      <c r="D941" s="9">
        <v>0.92547784799999999</v>
      </c>
    </row>
    <row r="942" spans="1:4" ht="18.75">
      <c r="A942" s="7" t="s">
        <v>194</v>
      </c>
      <c r="B942" s="8" t="s">
        <v>1183</v>
      </c>
      <c r="C942" s="8">
        <v>0.46598572659999998</v>
      </c>
      <c r="D942" s="10">
        <v>0.68020663780000001</v>
      </c>
    </row>
    <row r="943" spans="1:4" ht="18.75">
      <c r="A943" s="7" t="s">
        <v>194</v>
      </c>
      <c r="B943" s="8" t="s">
        <v>1184</v>
      </c>
      <c r="C943" s="8">
        <v>0.73655826040000005</v>
      </c>
      <c r="D943" s="10">
        <v>0.86527574500000004</v>
      </c>
    </row>
    <row r="944" spans="1:4" ht="18.75">
      <c r="A944" s="7" t="s">
        <v>194</v>
      </c>
      <c r="B944" s="8" t="s">
        <v>1185</v>
      </c>
      <c r="C944" s="8">
        <v>0.16149119000000001</v>
      </c>
      <c r="D944" s="9">
        <v>0.3479038599</v>
      </c>
    </row>
    <row r="945" spans="1:4" ht="18.75">
      <c r="A945" s="7" t="s">
        <v>194</v>
      </c>
      <c r="B945" s="8" t="s">
        <v>1186</v>
      </c>
      <c r="C945" s="8">
        <v>0.97603555230000005</v>
      </c>
      <c r="D945" s="10">
        <v>0.98806789780000004</v>
      </c>
    </row>
    <row r="946" spans="1:4" ht="18.75">
      <c r="A946" s="7" t="s">
        <v>194</v>
      </c>
      <c r="B946" s="8" t="s">
        <v>1187</v>
      </c>
      <c r="C946" s="8">
        <v>0.4466321654</v>
      </c>
      <c r="D946" s="10">
        <v>0.66471055749999997</v>
      </c>
    </row>
    <row r="947" spans="1:4" ht="18.75">
      <c r="A947" s="7" t="s">
        <v>24</v>
      </c>
      <c r="B947" s="8" t="s">
        <v>1188</v>
      </c>
      <c r="C947" s="8">
        <v>0.99708589290000005</v>
      </c>
      <c r="D947" s="10">
        <v>0.99708589290000005</v>
      </c>
    </row>
    <row r="948" spans="1:4" ht="18.75">
      <c r="A948" s="7" t="s">
        <v>24</v>
      </c>
      <c r="B948" s="8" t="s">
        <v>1189</v>
      </c>
      <c r="C948" s="8">
        <v>0.90640410530000004</v>
      </c>
      <c r="D948" s="10">
        <v>0.95272671630000005</v>
      </c>
    </row>
    <row r="949" spans="1:4" ht="18.75">
      <c r="A949" s="7" t="s">
        <v>196</v>
      </c>
      <c r="B949" s="8" t="s">
        <v>1190</v>
      </c>
      <c r="C949" s="8">
        <v>1.930352E-4</v>
      </c>
      <c r="D949" s="9">
        <v>1.2084177000000001E-3</v>
      </c>
    </row>
    <row r="950" spans="1:4" ht="18.75">
      <c r="A950" s="7" t="s">
        <v>196</v>
      </c>
      <c r="B950" s="8" t="s">
        <v>1191</v>
      </c>
      <c r="C950" s="8">
        <v>0.82080008640000002</v>
      </c>
      <c r="D950" s="9">
        <v>0.90795318589999996</v>
      </c>
    </row>
    <row r="951" spans="1:4" ht="18.75">
      <c r="A951" s="7" t="s">
        <v>196</v>
      </c>
      <c r="B951" s="8" t="s">
        <v>1192</v>
      </c>
      <c r="C951" s="8">
        <v>1.2447369999999999E-4</v>
      </c>
      <c r="D951" s="10">
        <v>8.063845E-4</v>
      </c>
    </row>
    <row r="952" spans="1:4" ht="18.75">
      <c r="A952" s="7" t="s">
        <v>196</v>
      </c>
      <c r="B952" s="8" t="s">
        <v>1193</v>
      </c>
      <c r="C952" s="8">
        <v>0.19960465350000001</v>
      </c>
      <c r="D952" s="9">
        <v>0.40093251260000001</v>
      </c>
    </row>
    <row r="953" spans="1:4" ht="18.75">
      <c r="A953" s="7" t="s">
        <v>196</v>
      </c>
      <c r="B953" s="8" t="s">
        <v>1194</v>
      </c>
      <c r="C953" s="8">
        <v>7.0536800000000005E-5</v>
      </c>
      <c r="D953" s="9">
        <v>4.803384E-4</v>
      </c>
    </row>
    <row r="954" spans="1:4" ht="18.75">
      <c r="A954" s="7" t="s">
        <v>196</v>
      </c>
      <c r="B954" s="8" t="s">
        <v>1195</v>
      </c>
      <c r="C954" s="8">
        <v>3.4944956100000001E-2</v>
      </c>
      <c r="D954" s="9">
        <v>0.1098719791</v>
      </c>
    </row>
    <row r="955" spans="1:4" ht="18.75">
      <c r="A955" s="7" t="s">
        <v>196</v>
      </c>
      <c r="B955" s="8" t="s">
        <v>1196</v>
      </c>
      <c r="C955" s="8">
        <v>5.7334299999999998E-5</v>
      </c>
      <c r="D955" s="10">
        <v>4.0628769999999999E-4</v>
      </c>
    </row>
    <row r="956" spans="1:4" ht="18.75">
      <c r="A956" s="7" t="s">
        <v>196</v>
      </c>
      <c r="B956" s="8" t="s">
        <v>1197</v>
      </c>
      <c r="C956" s="8">
        <v>4.6495700000000003E-5</v>
      </c>
      <c r="D956" s="10">
        <v>3.4342859999999999E-4</v>
      </c>
    </row>
    <row r="957" spans="1:4" ht="18.75">
      <c r="A957" s="7" t="s">
        <v>196</v>
      </c>
      <c r="B957" s="8" t="s">
        <v>597</v>
      </c>
      <c r="C957" s="8">
        <v>2.1595900000000001E-5</v>
      </c>
      <c r="D957" s="10">
        <v>1.7838979999999999E-4</v>
      </c>
    </row>
    <row r="958" spans="1:4" ht="18.75">
      <c r="A958" s="7" t="s">
        <v>196</v>
      </c>
      <c r="B958" s="8" t="s">
        <v>1198</v>
      </c>
      <c r="C958" s="8">
        <v>0.76516969079999997</v>
      </c>
      <c r="D958" s="9">
        <v>0.87593829540000001</v>
      </c>
    </row>
    <row r="959" spans="1:4" ht="18.75">
      <c r="A959" s="7" t="s">
        <v>196</v>
      </c>
      <c r="B959" s="8" t="s">
        <v>598</v>
      </c>
      <c r="C959" s="8">
        <v>4.8311099999999999E-5</v>
      </c>
      <c r="D959" s="10">
        <v>3.5310099999999998E-4</v>
      </c>
    </row>
    <row r="960" spans="1:4" ht="18.75">
      <c r="A960" s="7" t="s">
        <v>196</v>
      </c>
      <c r="B960" s="8" t="s">
        <v>1199</v>
      </c>
      <c r="C960" s="8">
        <v>0.82183135510000005</v>
      </c>
      <c r="D960" s="10">
        <v>0.90837416599999998</v>
      </c>
    </row>
    <row r="961" spans="1:4" ht="18.75">
      <c r="A961" s="7" t="s">
        <v>196</v>
      </c>
      <c r="B961" s="8" t="s">
        <v>1200</v>
      </c>
      <c r="C961" s="8">
        <v>0.21186792090000001</v>
      </c>
      <c r="D961" s="10">
        <v>0.4165741093</v>
      </c>
    </row>
    <row r="962" spans="1:4" ht="18.75">
      <c r="A962" s="7" t="s">
        <v>196</v>
      </c>
      <c r="B962" s="8" t="s">
        <v>1201</v>
      </c>
      <c r="C962" s="8">
        <v>9.5277820999999999E-2</v>
      </c>
      <c r="D962" s="10">
        <v>0.2367221051</v>
      </c>
    </row>
    <row r="963" spans="1:4" ht="18.75">
      <c r="A963" s="7" t="s">
        <v>196</v>
      </c>
      <c r="B963" s="8" t="s">
        <v>1202</v>
      </c>
      <c r="C963" s="8">
        <v>3.3601568399999997E-2</v>
      </c>
      <c r="D963" s="10">
        <v>0.1070954098</v>
      </c>
    </row>
    <row r="964" spans="1:4" ht="18.75">
      <c r="A964" s="7" t="s">
        <v>197</v>
      </c>
      <c r="B964" s="8" t="s">
        <v>1203</v>
      </c>
      <c r="C964" s="8">
        <v>0.1868018669</v>
      </c>
      <c r="D964" s="10">
        <v>0.38164358459999997</v>
      </c>
    </row>
    <row r="965" spans="1:4" ht="18.75">
      <c r="A965" s="7" t="s">
        <v>197</v>
      </c>
      <c r="B965" s="8" t="s">
        <v>1204</v>
      </c>
      <c r="C965" s="8">
        <v>5.3756417100000002E-2</v>
      </c>
      <c r="D965" s="10">
        <v>0.1531509352</v>
      </c>
    </row>
    <row r="966" spans="1:4" ht="18.75">
      <c r="A966" s="7" t="s">
        <v>197</v>
      </c>
      <c r="B966" s="8" t="s">
        <v>1205</v>
      </c>
      <c r="C966" s="8">
        <v>0.81419547430000005</v>
      </c>
      <c r="D966" s="9">
        <v>0.90362375039999998</v>
      </c>
    </row>
    <row r="967" spans="1:4" ht="18.75">
      <c r="A967" s="7" t="s">
        <v>197</v>
      </c>
      <c r="B967" s="8" t="s">
        <v>1206</v>
      </c>
      <c r="C967" s="8">
        <v>9.2883992799999995E-2</v>
      </c>
      <c r="D967" s="10">
        <v>0.23266859349999999</v>
      </c>
    </row>
    <row r="968" spans="1:4" ht="18.75">
      <c r="A968" s="7" t="s">
        <v>197</v>
      </c>
      <c r="B968" s="8" t="s">
        <v>1207</v>
      </c>
      <c r="C968" s="8">
        <v>0.14435810769999999</v>
      </c>
      <c r="D968" s="10">
        <v>0.32399343790000001</v>
      </c>
    </row>
    <row r="969" spans="1:4" ht="18.75">
      <c r="A969" s="7" t="s">
        <v>197</v>
      </c>
      <c r="B969" s="8" t="s">
        <v>1208</v>
      </c>
      <c r="C969" s="8">
        <v>0.60286514329999996</v>
      </c>
      <c r="D969" s="10">
        <v>0.78434272140000005</v>
      </c>
    </row>
    <row r="970" spans="1:4" ht="18.75">
      <c r="A970" s="7" t="s">
        <v>197</v>
      </c>
      <c r="B970" s="8" t="s">
        <v>1209</v>
      </c>
      <c r="C970" s="8">
        <v>0.21837778869999999</v>
      </c>
      <c r="D970" s="9">
        <v>0.42400654570000001</v>
      </c>
    </row>
    <row r="971" spans="1:4" ht="18.75">
      <c r="A971" s="7" t="s">
        <v>197</v>
      </c>
      <c r="B971" s="8" t="s">
        <v>1210</v>
      </c>
      <c r="C971" s="8">
        <v>0.55364532119999998</v>
      </c>
      <c r="D971" s="9">
        <v>0.74819832369999995</v>
      </c>
    </row>
    <row r="972" spans="1:4" ht="18.75">
      <c r="A972" s="7" t="s">
        <v>197</v>
      </c>
      <c r="B972" s="8" t="s">
        <v>1211</v>
      </c>
      <c r="C972" s="8">
        <v>0.33628678429999997</v>
      </c>
      <c r="D972" s="10">
        <v>0.55754911029999998</v>
      </c>
    </row>
    <row r="973" spans="1:4" ht="18.75">
      <c r="A973" s="7" t="s">
        <v>197</v>
      </c>
      <c r="B973" s="8" t="s">
        <v>1212</v>
      </c>
      <c r="C973" s="8">
        <v>0.60286514329999996</v>
      </c>
      <c r="D973" s="9">
        <v>0.78434272140000005</v>
      </c>
    </row>
    <row r="974" spans="1:4" ht="18.75">
      <c r="A974" s="7" t="s">
        <v>197</v>
      </c>
      <c r="B974" s="8" t="s">
        <v>1213</v>
      </c>
      <c r="C974" s="8">
        <v>0.73725704709999995</v>
      </c>
      <c r="D974" s="9">
        <v>0.86527574500000004</v>
      </c>
    </row>
    <row r="975" spans="1:4" ht="18.75">
      <c r="A975" s="7" t="s">
        <v>197</v>
      </c>
      <c r="B975" s="8" t="s">
        <v>1214</v>
      </c>
      <c r="C975" s="8">
        <v>4.0435749999999997E-6</v>
      </c>
      <c r="D975" s="10">
        <v>3.8663199999999999E-5</v>
      </c>
    </row>
    <row r="976" spans="1:4" ht="18.75">
      <c r="A976" s="7" t="s">
        <v>199</v>
      </c>
      <c r="B976" s="8" t="s">
        <v>519</v>
      </c>
      <c r="C976" s="8">
        <v>0.32675872960000002</v>
      </c>
      <c r="D976" s="10">
        <v>0.54520392139999996</v>
      </c>
    </row>
    <row r="977" spans="1:4" ht="18.75">
      <c r="A977" s="7" t="s">
        <v>199</v>
      </c>
      <c r="B977" s="8" t="s">
        <v>421</v>
      </c>
      <c r="C977" s="8">
        <v>0.50289214559999995</v>
      </c>
      <c r="D977" s="9">
        <v>0.70627508579999998</v>
      </c>
    </row>
    <row r="978" spans="1:4" ht="18.75">
      <c r="A978" s="7" t="s">
        <v>199</v>
      </c>
      <c r="B978" s="8" t="s">
        <v>545</v>
      </c>
      <c r="C978" s="8">
        <v>1.77990131E-2</v>
      </c>
      <c r="D978" s="10">
        <v>6.2118555700000001E-2</v>
      </c>
    </row>
    <row r="979" spans="1:4" ht="18.75">
      <c r="A979" s="7" t="s">
        <v>199</v>
      </c>
      <c r="B979" s="8" t="s">
        <v>1215</v>
      </c>
      <c r="C979" s="8">
        <v>0.80925491670000005</v>
      </c>
      <c r="D979" s="10">
        <v>0.90313013590000002</v>
      </c>
    </row>
    <row r="980" spans="1:4" ht="18.75">
      <c r="A980" s="7" t="s">
        <v>199</v>
      </c>
      <c r="B980" s="8" t="s">
        <v>546</v>
      </c>
      <c r="C980" s="8">
        <v>0.16434083299999999</v>
      </c>
      <c r="D980" s="10">
        <v>0.3518708633</v>
      </c>
    </row>
    <row r="981" spans="1:4" ht="18.75">
      <c r="A981" s="7" t="s">
        <v>201</v>
      </c>
      <c r="B981" s="8" t="s">
        <v>481</v>
      </c>
      <c r="C981" s="8">
        <v>6.1051409999999997E-32</v>
      </c>
      <c r="D981" s="10">
        <v>6.0876980000000003E-30</v>
      </c>
    </row>
    <row r="982" spans="1:4" ht="18.75">
      <c r="A982" s="7" t="s">
        <v>201</v>
      </c>
      <c r="B982" s="8" t="s">
        <v>599</v>
      </c>
      <c r="C982" s="8">
        <v>3.1007240000000002E-4</v>
      </c>
      <c r="D982" s="10">
        <v>1.8366763999999999E-3</v>
      </c>
    </row>
    <row r="983" spans="1:4" ht="18.75">
      <c r="A983" s="7" t="s">
        <v>201</v>
      </c>
      <c r="B983" s="8" t="s">
        <v>482</v>
      </c>
      <c r="C983" s="8">
        <v>2.17748E-26</v>
      </c>
      <c r="D983" s="9">
        <v>1.169139E-24</v>
      </c>
    </row>
    <row r="984" spans="1:4" ht="18.75">
      <c r="A984" s="7" t="s">
        <v>201</v>
      </c>
      <c r="B984" s="8" t="s">
        <v>483</v>
      </c>
      <c r="C984" s="8">
        <v>6.977661E-23</v>
      </c>
      <c r="D984" s="10">
        <v>3.2469379999999999E-21</v>
      </c>
    </row>
    <row r="985" spans="1:4" ht="18.75">
      <c r="A985" s="7" t="s">
        <v>201</v>
      </c>
      <c r="B985" s="8" t="s">
        <v>600</v>
      </c>
      <c r="C985" s="8">
        <v>2.795184E-4</v>
      </c>
      <c r="D985" s="10">
        <v>1.6819297E-3</v>
      </c>
    </row>
    <row r="986" spans="1:4" ht="18.75">
      <c r="A986" s="7" t="s">
        <v>201</v>
      </c>
      <c r="B986" s="8" t="s">
        <v>484</v>
      </c>
      <c r="C986" s="8">
        <v>5.9766929999999997E-30</v>
      </c>
      <c r="D986" s="10">
        <v>3.9730779999999999E-28</v>
      </c>
    </row>
    <row r="987" spans="1:4" ht="18.75">
      <c r="A987" s="7" t="s">
        <v>201</v>
      </c>
      <c r="B987" s="8" t="s">
        <v>485</v>
      </c>
      <c r="C987" s="8">
        <v>2.2649419999999999E-30</v>
      </c>
      <c r="D987" s="10">
        <v>1.9761620000000001E-28</v>
      </c>
    </row>
    <row r="988" spans="1:4" ht="18.75">
      <c r="A988" s="7" t="s">
        <v>201</v>
      </c>
      <c r="B988" s="8" t="s">
        <v>486</v>
      </c>
      <c r="C988" s="8">
        <v>8.2116440000000002E-21</v>
      </c>
      <c r="D988" s="10">
        <v>3.3716040000000002E-19</v>
      </c>
    </row>
    <row r="989" spans="1:4" ht="18.75">
      <c r="A989" s="7" t="s">
        <v>201</v>
      </c>
      <c r="B989" s="8" t="s">
        <v>487</v>
      </c>
      <c r="C989" s="8">
        <v>3.2075160000000003E-30</v>
      </c>
      <c r="D989" s="10">
        <v>2.6339369999999998E-28</v>
      </c>
    </row>
    <row r="990" spans="1:4" ht="18.75">
      <c r="A990" s="7" t="s">
        <v>201</v>
      </c>
      <c r="B990" s="8" t="s">
        <v>488</v>
      </c>
      <c r="C990" s="8">
        <v>1.493128E-19</v>
      </c>
      <c r="D990" s="10">
        <v>5.4852809999999996E-18</v>
      </c>
    </row>
    <row r="991" spans="1:4" ht="18.75">
      <c r="A991" s="7" t="s">
        <v>201</v>
      </c>
      <c r="B991" s="8" t="s">
        <v>489</v>
      </c>
      <c r="C991" s="8">
        <v>6.6573880000000003E-32</v>
      </c>
      <c r="D991" s="10">
        <v>6.1958090000000003E-30</v>
      </c>
    </row>
    <row r="992" spans="1:4" ht="18.75">
      <c r="A992" s="7" t="s">
        <v>201</v>
      </c>
      <c r="B992" s="8" t="s">
        <v>601</v>
      </c>
      <c r="C992" s="8">
        <v>1.0620192000000001E-3</v>
      </c>
      <c r="D992" s="10">
        <v>5.5320105000000001E-3</v>
      </c>
    </row>
    <row r="993" spans="1:4" ht="18.75">
      <c r="A993" s="7" t="s">
        <v>201</v>
      </c>
      <c r="B993" s="8" t="s">
        <v>490</v>
      </c>
      <c r="C993" s="8">
        <v>7.4497442000000003E-7</v>
      </c>
      <c r="D993" s="10">
        <v>8.2538435999999994E-6</v>
      </c>
    </row>
    <row r="994" spans="1:4" ht="18.75">
      <c r="A994" s="7" t="s">
        <v>201</v>
      </c>
      <c r="B994" s="8" t="s">
        <v>602</v>
      </c>
      <c r="C994" s="8">
        <v>2.159347E-4</v>
      </c>
      <c r="D994" s="10">
        <v>1.3457358999999999E-3</v>
      </c>
    </row>
    <row r="995" spans="1:4" ht="18.75">
      <c r="A995" s="7" t="s">
        <v>201</v>
      </c>
      <c r="B995" s="8" t="s">
        <v>491</v>
      </c>
      <c r="C995" s="8">
        <v>7.0100410000000002E-10</v>
      </c>
      <c r="D995" s="10">
        <v>1.0636975E-8</v>
      </c>
    </row>
    <row r="996" spans="1:4" ht="18.75">
      <c r="A996" s="7" t="s">
        <v>201</v>
      </c>
      <c r="B996" s="8" t="s">
        <v>492</v>
      </c>
      <c r="C996" s="8">
        <v>4.402006E-14</v>
      </c>
      <c r="D996" s="10">
        <v>9.0370590000000005E-13</v>
      </c>
    </row>
    <row r="997" spans="1:4" ht="18.75">
      <c r="A997" s="7" t="s">
        <v>201</v>
      </c>
      <c r="B997" s="8" t="s">
        <v>493</v>
      </c>
      <c r="C997" s="8">
        <v>2.8974730000000002E-23</v>
      </c>
      <c r="D997" s="10">
        <v>1.4445969999999999E-21</v>
      </c>
    </row>
    <row r="998" spans="1:4" ht="18.75">
      <c r="A998" s="7" t="s">
        <v>201</v>
      </c>
      <c r="B998" s="8" t="s">
        <v>603</v>
      </c>
      <c r="C998" s="8">
        <v>8.8007160000000003E-16</v>
      </c>
      <c r="D998" s="10">
        <v>2.1938929999999999E-14</v>
      </c>
    </row>
    <row r="999" spans="1:4" ht="18.75">
      <c r="A999" s="7" t="s">
        <v>201</v>
      </c>
      <c r="B999" s="8" t="s">
        <v>494</v>
      </c>
      <c r="C999" s="8">
        <v>2.0258600000000001E-10</v>
      </c>
      <c r="D999" s="9">
        <v>3.3271771E-9</v>
      </c>
    </row>
    <row r="1000" spans="1:4" ht="18.75">
      <c r="A1000" s="7" t="s">
        <v>201</v>
      </c>
      <c r="B1000" s="8" t="s">
        <v>495</v>
      </c>
      <c r="C1000" s="8">
        <v>5.9267910000000002E-30</v>
      </c>
      <c r="D1000" s="10">
        <v>3.9730779999999999E-28</v>
      </c>
    </row>
    <row r="1001" spans="1:4" ht="18.75">
      <c r="A1001" s="7" t="s">
        <v>201</v>
      </c>
      <c r="B1001" s="8" t="s">
        <v>496</v>
      </c>
      <c r="C1001" s="8">
        <v>3.7516930000000002E-30</v>
      </c>
      <c r="D1001" s="10">
        <v>2.9096459999999998E-28</v>
      </c>
    </row>
    <row r="1002" spans="1:4" ht="18.75">
      <c r="A1002" s="7" t="s">
        <v>201</v>
      </c>
      <c r="B1002" s="8" t="s">
        <v>497</v>
      </c>
      <c r="C1002" s="8">
        <v>3.9951670000000001E-12</v>
      </c>
      <c r="D1002" s="10">
        <v>7.7461850000000005E-11</v>
      </c>
    </row>
    <row r="1003" spans="1:4" ht="18.75">
      <c r="A1003" s="7" t="s">
        <v>5</v>
      </c>
      <c r="B1003" s="8" t="s">
        <v>1173</v>
      </c>
      <c r="C1003" s="8">
        <v>0.14690125279999999</v>
      </c>
      <c r="D1003" s="10">
        <v>0.32864446940000003</v>
      </c>
    </row>
    <row r="1004" spans="1:4" ht="18.75">
      <c r="A1004" s="7" t="s">
        <v>5</v>
      </c>
      <c r="B1004" s="8" t="s">
        <v>1174</v>
      </c>
      <c r="C1004" s="8">
        <v>0.67031088220000001</v>
      </c>
      <c r="D1004" s="10">
        <v>0.82736869280000003</v>
      </c>
    </row>
    <row r="1005" spans="1:4" ht="18.75">
      <c r="A1005" s="7" t="s">
        <v>5</v>
      </c>
      <c r="B1005" s="8" t="s">
        <v>1175</v>
      </c>
      <c r="C1005" s="8">
        <v>0.12975764849999999</v>
      </c>
      <c r="D1005" s="9">
        <v>0.29933321870000001</v>
      </c>
    </row>
    <row r="1006" spans="1:4" ht="18.75">
      <c r="A1006" s="7" t="s">
        <v>5</v>
      </c>
      <c r="B1006" s="8" t="s">
        <v>1176</v>
      </c>
      <c r="C1006" s="8">
        <v>0.71766035610000001</v>
      </c>
      <c r="D1006" s="9">
        <v>0.85380713529999996</v>
      </c>
    </row>
    <row r="1007" spans="1:4" ht="18.75">
      <c r="A1007" s="7" t="s">
        <v>5</v>
      </c>
      <c r="B1007" s="8" t="s">
        <v>1177</v>
      </c>
      <c r="C1007" s="8">
        <v>7.2796487300000004E-2</v>
      </c>
      <c r="D1007" s="10">
        <v>0.19320132370000001</v>
      </c>
    </row>
    <row r="1008" spans="1:4" ht="18.75">
      <c r="A1008" s="7" t="s">
        <v>5</v>
      </c>
      <c r="B1008" s="8" t="s">
        <v>1178</v>
      </c>
      <c r="C1008" s="8">
        <v>0.31043125449999998</v>
      </c>
      <c r="D1008" s="10">
        <v>0.53043088279999995</v>
      </c>
    </row>
    <row r="1009" spans="1:4" ht="18.75">
      <c r="A1009" s="7" t="s">
        <v>5</v>
      </c>
      <c r="B1009" s="8" t="s">
        <v>783</v>
      </c>
      <c r="C1009" s="8">
        <v>0.75366920140000004</v>
      </c>
      <c r="D1009" s="9">
        <v>0.868547391</v>
      </c>
    </row>
    <row r="1010" spans="1:4" ht="18.75">
      <c r="A1010" s="7" t="s">
        <v>5</v>
      </c>
      <c r="B1010" s="8" t="s">
        <v>1179</v>
      </c>
      <c r="C1010" s="8">
        <v>4.5197258900000002E-2</v>
      </c>
      <c r="D1010" s="9">
        <v>0.13453171310000001</v>
      </c>
    </row>
    <row r="1011" spans="1:4" ht="18.75">
      <c r="A1011" s="7" t="s">
        <v>5</v>
      </c>
      <c r="B1011" s="8" t="s">
        <v>1216</v>
      </c>
      <c r="C1011" s="8">
        <v>0.80816077789999996</v>
      </c>
      <c r="D1011" s="10">
        <v>0.90313013590000002</v>
      </c>
    </row>
    <row r="1012" spans="1:4" ht="18.75">
      <c r="A1012" s="7" t="s">
        <v>5</v>
      </c>
      <c r="B1012" s="8" t="s">
        <v>1180</v>
      </c>
      <c r="C1012" s="8">
        <v>0.32413322839999997</v>
      </c>
      <c r="D1012" s="9">
        <v>0.54385815729999998</v>
      </c>
    </row>
    <row r="1013" spans="1:4" ht="18.75">
      <c r="A1013" s="7" t="s">
        <v>5</v>
      </c>
      <c r="B1013" s="8" t="s">
        <v>1217</v>
      </c>
      <c r="C1013" s="8">
        <v>0.88385154769999996</v>
      </c>
      <c r="D1013" s="9">
        <v>0.94388738179999998</v>
      </c>
    </row>
    <row r="1014" spans="1:4" ht="18.75">
      <c r="A1014" s="7" t="s">
        <v>5</v>
      </c>
      <c r="B1014" s="8" t="s">
        <v>1181</v>
      </c>
      <c r="C1014" s="8">
        <v>0.6488667722</v>
      </c>
      <c r="D1014" s="9">
        <v>0.81166488709999995</v>
      </c>
    </row>
    <row r="1015" spans="1:4" ht="18.75">
      <c r="A1015" s="7" t="s">
        <v>5</v>
      </c>
      <c r="B1015" s="8" t="s">
        <v>787</v>
      </c>
      <c r="C1015" s="8">
        <v>0.51177800029999998</v>
      </c>
      <c r="D1015" s="10">
        <v>0.71659186399999997</v>
      </c>
    </row>
    <row r="1016" spans="1:4" ht="18.75">
      <c r="A1016" s="7" t="s">
        <v>48</v>
      </c>
      <c r="B1016" s="8" t="s">
        <v>937</v>
      </c>
      <c r="C1016" s="8">
        <v>0.91530895030000003</v>
      </c>
      <c r="D1016" s="10">
        <v>0.95605002400000005</v>
      </c>
    </row>
    <row r="1017" spans="1:4" ht="18.75">
      <c r="A1017" s="7" t="s">
        <v>48</v>
      </c>
      <c r="B1017" s="8" t="s">
        <v>938</v>
      </c>
      <c r="C1017" s="8">
        <v>5.4001500000000001E-5</v>
      </c>
      <c r="D1017" s="10">
        <v>3.8659540000000002E-4</v>
      </c>
    </row>
    <row r="1018" spans="1:4" ht="18.75">
      <c r="A1018" s="7" t="s">
        <v>48</v>
      </c>
      <c r="B1018" s="8" t="s">
        <v>939</v>
      </c>
      <c r="C1018" s="8">
        <v>0.52125681059999995</v>
      </c>
      <c r="D1018" s="10">
        <v>0.72329806519999995</v>
      </c>
    </row>
    <row r="1019" spans="1:4" ht="18.75">
      <c r="A1019" s="7" t="s">
        <v>48</v>
      </c>
      <c r="B1019" s="8" t="s">
        <v>940</v>
      </c>
      <c r="C1019" s="8">
        <v>0.94155245539999999</v>
      </c>
      <c r="D1019" s="10">
        <v>0.96789928400000003</v>
      </c>
    </row>
    <row r="1020" spans="1:4" ht="18.75">
      <c r="A1020" s="7" t="s">
        <v>48</v>
      </c>
      <c r="B1020" s="8" t="s">
        <v>941</v>
      </c>
      <c r="C1020" s="8">
        <v>9.4148838700000001E-2</v>
      </c>
      <c r="D1020" s="10">
        <v>0.23511946119999999</v>
      </c>
    </row>
    <row r="1021" spans="1:4" ht="18.75">
      <c r="A1021" s="7" t="s">
        <v>48</v>
      </c>
      <c r="B1021" s="8" t="s">
        <v>942</v>
      </c>
      <c r="C1021" s="8">
        <v>0.35722880530000001</v>
      </c>
      <c r="D1021" s="9">
        <v>0.58326480960000004</v>
      </c>
    </row>
    <row r="1022" spans="1:4" ht="18.75">
      <c r="A1022" s="7" t="s">
        <v>48</v>
      </c>
      <c r="B1022" s="8" t="s">
        <v>943</v>
      </c>
      <c r="C1022" s="8">
        <v>2.8439788999999999E-6</v>
      </c>
      <c r="D1022" s="9">
        <v>2.7959100000000001E-5</v>
      </c>
    </row>
    <row r="1023" spans="1:4" ht="18.75">
      <c r="A1023" s="7" t="s">
        <v>48</v>
      </c>
      <c r="B1023" s="8" t="s">
        <v>944</v>
      </c>
      <c r="C1023" s="8">
        <v>0.89186539460000003</v>
      </c>
      <c r="D1023" s="9">
        <v>0.94768933060000005</v>
      </c>
    </row>
    <row r="1024" spans="1:4" ht="18.75">
      <c r="A1024" s="7" t="s">
        <v>48</v>
      </c>
      <c r="B1024" s="8" t="s">
        <v>945</v>
      </c>
      <c r="C1024" s="8">
        <v>0.54848311009999995</v>
      </c>
      <c r="D1024" s="9">
        <v>0.7462791634</v>
      </c>
    </row>
    <row r="1025" spans="1:4" ht="18.75">
      <c r="A1025" s="7" t="s">
        <v>203</v>
      </c>
      <c r="B1025" s="8" t="s">
        <v>1218</v>
      </c>
      <c r="C1025" s="8">
        <v>0.9942872344</v>
      </c>
      <c r="D1025" s="9">
        <v>0.99708589290000005</v>
      </c>
    </row>
    <row r="1026" spans="1:4" ht="18.75">
      <c r="A1026" s="7" t="s">
        <v>203</v>
      </c>
      <c r="B1026" s="8" t="s">
        <v>1219</v>
      </c>
      <c r="C1026" s="8">
        <v>0.3453506945</v>
      </c>
      <c r="D1026" s="9">
        <v>0.56772172099999996</v>
      </c>
    </row>
    <row r="1027" spans="1:4" ht="18.75">
      <c r="A1027" s="7" t="s">
        <v>203</v>
      </c>
      <c r="B1027" s="8" t="s">
        <v>1220</v>
      </c>
      <c r="C1027" s="8">
        <v>0.42585012439999997</v>
      </c>
      <c r="D1027" s="9">
        <v>0.64531308629999995</v>
      </c>
    </row>
    <row r="1028" spans="1:4" ht="18.75">
      <c r="A1028" s="7" t="s">
        <v>203</v>
      </c>
      <c r="B1028" s="8" t="s">
        <v>1221</v>
      </c>
      <c r="C1028" s="8">
        <v>0.68905584289999999</v>
      </c>
      <c r="D1028" s="9">
        <v>0.83658126560000001</v>
      </c>
    </row>
    <row r="1029" spans="1:4" ht="18.75">
      <c r="A1029" s="7" t="s">
        <v>203</v>
      </c>
      <c r="B1029" s="8" t="s">
        <v>1222</v>
      </c>
      <c r="C1029" s="8">
        <v>0.34567583299999999</v>
      </c>
      <c r="D1029" s="9">
        <v>0.56772172099999996</v>
      </c>
    </row>
    <row r="1030" spans="1:4" ht="18.75">
      <c r="A1030" s="7" t="s">
        <v>203</v>
      </c>
      <c r="B1030" s="8" t="s">
        <v>1223</v>
      </c>
      <c r="C1030" s="8">
        <v>0.49480076340000001</v>
      </c>
      <c r="D1030" s="9">
        <v>0.70197344080000001</v>
      </c>
    </row>
    <row r="1031" spans="1:4" ht="18.75">
      <c r="A1031" s="7" t="s">
        <v>203</v>
      </c>
      <c r="B1031" s="8" t="s">
        <v>1224</v>
      </c>
      <c r="C1031" s="8">
        <v>0.64407784710000004</v>
      </c>
      <c r="D1031" s="9">
        <v>0.81056972849999998</v>
      </c>
    </row>
    <row r="1032" spans="1:4" ht="18.75">
      <c r="A1032" s="7" t="s">
        <v>77</v>
      </c>
      <c r="B1032" s="8" t="s">
        <v>1225</v>
      </c>
      <c r="C1032" s="8">
        <v>0.49399657629999999</v>
      </c>
      <c r="D1032" s="9">
        <v>0.70154549389999998</v>
      </c>
    </row>
    <row r="1033" spans="1:4" ht="18.75">
      <c r="A1033" s="7" t="s">
        <v>77</v>
      </c>
      <c r="B1033" s="8" t="s">
        <v>1226</v>
      </c>
      <c r="C1033" s="8">
        <v>0.1989345196</v>
      </c>
      <c r="D1033" s="10">
        <v>0.40033657039999998</v>
      </c>
    </row>
    <row r="1034" spans="1:4" ht="18.75">
      <c r="A1034" s="7" t="s">
        <v>77</v>
      </c>
      <c r="B1034" s="8" t="s">
        <v>1227</v>
      </c>
      <c r="C1034" s="8">
        <v>0.47705519950000003</v>
      </c>
      <c r="D1034" s="10">
        <v>0.68869602740000002</v>
      </c>
    </row>
    <row r="1035" spans="1:4" ht="18.75">
      <c r="A1035" s="7" t="s">
        <v>77</v>
      </c>
      <c r="B1035" s="8" t="s">
        <v>1228</v>
      </c>
      <c r="C1035" s="8">
        <v>0.1152209211</v>
      </c>
      <c r="D1035" s="10">
        <v>0.27577385110000002</v>
      </c>
    </row>
    <row r="1036" spans="1:4" ht="18.75">
      <c r="A1036" s="7" t="s">
        <v>77</v>
      </c>
      <c r="B1036" s="8" t="s">
        <v>1229</v>
      </c>
      <c r="C1036" s="8">
        <v>0.3175644601</v>
      </c>
      <c r="D1036" s="10">
        <v>0.53608951049999998</v>
      </c>
    </row>
    <row r="1037" spans="1:4" ht="18.75">
      <c r="A1037" s="7" t="s">
        <v>77</v>
      </c>
      <c r="B1037" s="8" t="s">
        <v>1230</v>
      </c>
      <c r="C1037" s="8">
        <v>0.49998367379999997</v>
      </c>
      <c r="D1037" s="10">
        <v>0.70372368969999999</v>
      </c>
    </row>
    <row r="1038" spans="1:4" ht="18.75">
      <c r="A1038" s="7" t="s">
        <v>77</v>
      </c>
      <c r="B1038" s="8" t="s">
        <v>1231</v>
      </c>
      <c r="C1038" s="8">
        <v>0.35833635790000001</v>
      </c>
      <c r="D1038" s="10">
        <v>0.5836282143</v>
      </c>
    </row>
    <row r="1039" spans="1:4" ht="18.75">
      <c r="A1039" s="7" t="s">
        <v>77</v>
      </c>
      <c r="B1039" s="8" t="s">
        <v>1232</v>
      </c>
      <c r="C1039" s="8">
        <v>0.49399657629999999</v>
      </c>
      <c r="D1039" s="10">
        <v>0.70154549389999998</v>
      </c>
    </row>
    <row r="1040" spans="1:4" ht="18.75">
      <c r="A1040" s="7" t="s">
        <v>204</v>
      </c>
      <c r="B1040" s="8" t="s">
        <v>1233</v>
      </c>
      <c r="C1040" s="8">
        <v>0.38182537350000001</v>
      </c>
      <c r="D1040" s="10">
        <v>0.60502635800000004</v>
      </c>
    </row>
    <row r="1041" spans="1:4" ht="18.75">
      <c r="A1041" s="7" t="s">
        <v>204</v>
      </c>
      <c r="B1041" s="8" t="s">
        <v>1234</v>
      </c>
      <c r="C1041" s="8">
        <v>0.99569122409999999</v>
      </c>
      <c r="D1041" s="10">
        <v>0.99708589290000005</v>
      </c>
    </row>
    <row r="1042" spans="1:4" ht="18.75">
      <c r="A1042" s="7" t="s">
        <v>204</v>
      </c>
      <c r="B1042" s="8" t="s">
        <v>1235</v>
      </c>
      <c r="C1042" s="8">
        <v>2.35420795E-2</v>
      </c>
      <c r="D1042" s="10">
        <v>7.8436140799999998E-2</v>
      </c>
    </row>
    <row r="1043" spans="1:4" ht="18.75">
      <c r="A1043" s="7" t="s">
        <v>204</v>
      </c>
      <c r="B1043" s="8" t="s">
        <v>1236</v>
      </c>
      <c r="C1043" s="8">
        <v>7.0642131999999998E-3</v>
      </c>
      <c r="D1043" s="10">
        <v>2.9090388299999999E-2</v>
      </c>
    </row>
    <row r="1044" spans="1:4" ht="18.75">
      <c r="A1044" s="7" t="s">
        <v>204</v>
      </c>
      <c r="B1044" s="8" t="s">
        <v>1237</v>
      </c>
      <c r="C1044" s="8">
        <v>0.2287203039</v>
      </c>
      <c r="D1044" s="10">
        <v>0.43798840090000002</v>
      </c>
    </row>
    <row r="1045" spans="1:4" ht="18.75">
      <c r="A1045" s="7" t="s">
        <v>204</v>
      </c>
      <c r="B1045" s="8" t="s">
        <v>1238</v>
      </c>
      <c r="C1045" s="8">
        <v>9.0890462000000009E-3</v>
      </c>
      <c r="D1045" s="10">
        <v>3.5741714100000002E-2</v>
      </c>
    </row>
    <row r="1046" spans="1:4" ht="18.75">
      <c r="A1046" s="7" t="s">
        <v>204</v>
      </c>
      <c r="B1046" s="8" t="s">
        <v>1239</v>
      </c>
      <c r="C1046" s="8">
        <v>0.1155642571</v>
      </c>
      <c r="D1046" s="10">
        <v>0.27577385110000002</v>
      </c>
    </row>
    <row r="1047" spans="1:4" ht="18.75">
      <c r="A1047" s="7" t="s">
        <v>7</v>
      </c>
      <c r="B1047" s="8" t="s">
        <v>423</v>
      </c>
      <c r="C1047" s="8">
        <v>0.74490668390000003</v>
      </c>
      <c r="D1047" s="9">
        <v>0.8683067927</v>
      </c>
    </row>
    <row r="1048" spans="1:4" ht="18.75">
      <c r="A1048" s="7" t="s">
        <v>7</v>
      </c>
      <c r="B1048" s="8" t="s">
        <v>508</v>
      </c>
      <c r="C1048" s="8">
        <v>0.72906545990000005</v>
      </c>
      <c r="D1048" s="9">
        <v>0.86206569749999995</v>
      </c>
    </row>
    <row r="1049" spans="1:4" ht="18.75">
      <c r="A1049" s="7" t="s">
        <v>7</v>
      </c>
      <c r="B1049" s="8" t="s">
        <v>834</v>
      </c>
      <c r="C1049" s="8">
        <v>0.5005713638</v>
      </c>
      <c r="D1049" s="10">
        <v>0.70372368969999999</v>
      </c>
    </row>
    <row r="1050" spans="1:4" ht="18.75">
      <c r="A1050" s="7" t="s">
        <v>7</v>
      </c>
      <c r="B1050" s="8" t="s">
        <v>677</v>
      </c>
      <c r="C1050" s="8">
        <v>0.5624093859</v>
      </c>
      <c r="D1050" s="10">
        <v>0.75347744979999998</v>
      </c>
    </row>
    <row r="1051" spans="1:4" ht="18.75">
      <c r="A1051" s="7" t="s">
        <v>7</v>
      </c>
      <c r="B1051" s="8" t="s">
        <v>549</v>
      </c>
      <c r="C1051" s="8">
        <v>0.59485494009999995</v>
      </c>
      <c r="D1051" s="10">
        <v>0.77808704449999999</v>
      </c>
    </row>
    <row r="1052" spans="1:4" ht="18.75">
      <c r="A1052" s="7" t="s">
        <v>7</v>
      </c>
      <c r="B1052" s="8" t="s">
        <v>678</v>
      </c>
      <c r="C1052" s="8">
        <v>0.2113578726</v>
      </c>
      <c r="D1052" s="9">
        <v>0.41615739089999998</v>
      </c>
    </row>
    <row r="1053" spans="1:4" ht="18.75">
      <c r="A1053" s="7" t="s">
        <v>7</v>
      </c>
      <c r="B1053" s="8" t="s">
        <v>424</v>
      </c>
      <c r="C1053" s="8">
        <v>0.74297924770000001</v>
      </c>
      <c r="D1053" s="9">
        <v>0.86726612700000005</v>
      </c>
    </row>
    <row r="1054" spans="1:4" ht="18.75">
      <c r="A1054" s="7" t="s">
        <v>7</v>
      </c>
      <c r="B1054" s="8" t="s">
        <v>425</v>
      </c>
      <c r="C1054" s="8">
        <v>0.38248731190000002</v>
      </c>
      <c r="D1054" s="9">
        <v>0.60538808099999997</v>
      </c>
    </row>
    <row r="1055" spans="1:4" ht="18.75">
      <c r="A1055" s="7" t="s">
        <v>7</v>
      </c>
      <c r="B1055" s="8" t="s">
        <v>835</v>
      </c>
      <c r="C1055" s="8">
        <v>0.55905355779999999</v>
      </c>
      <c r="D1055" s="9">
        <v>0.75042189100000001</v>
      </c>
    </row>
    <row r="1056" spans="1:4" ht="18.75">
      <c r="A1056" s="7" t="s">
        <v>7</v>
      </c>
      <c r="B1056" s="8" t="s">
        <v>426</v>
      </c>
      <c r="C1056" s="8">
        <v>0.34052525919999999</v>
      </c>
      <c r="D1056" s="10">
        <v>0.56076971840000001</v>
      </c>
    </row>
    <row r="1057" spans="1:4" ht="18.75">
      <c r="A1057" s="7" t="s">
        <v>7</v>
      </c>
      <c r="B1057" s="8" t="s">
        <v>836</v>
      </c>
      <c r="C1057" s="8">
        <v>0.67535826870000004</v>
      </c>
      <c r="D1057" s="10">
        <v>0.82925851949999996</v>
      </c>
    </row>
    <row r="1058" spans="1:4" ht="18.75">
      <c r="A1058" s="7" t="s">
        <v>7</v>
      </c>
      <c r="B1058" s="8" t="s">
        <v>837</v>
      </c>
      <c r="C1058" s="8">
        <v>0.75795503620000004</v>
      </c>
      <c r="D1058" s="10">
        <v>0.87158585710000003</v>
      </c>
    </row>
    <row r="1059" spans="1:4" ht="18.75">
      <c r="A1059" s="7" t="s">
        <v>7</v>
      </c>
      <c r="B1059" s="8" t="s">
        <v>550</v>
      </c>
      <c r="C1059" s="8">
        <v>0.14382371590000001</v>
      </c>
      <c r="D1059" s="10">
        <v>0.3238295933</v>
      </c>
    </row>
    <row r="1060" spans="1:4" ht="18.75">
      <c r="A1060" s="7" t="s">
        <v>7</v>
      </c>
      <c r="B1060" s="8" t="s">
        <v>427</v>
      </c>
      <c r="C1060" s="8">
        <v>0.27871411880000002</v>
      </c>
      <c r="D1060" s="10">
        <v>0.4937625759</v>
      </c>
    </row>
    <row r="1061" spans="1:4" ht="18.75">
      <c r="A1061" s="7" t="s">
        <v>7</v>
      </c>
      <c r="B1061" s="8" t="s">
        <v>838</v>
      </c>
      <c r="C1061" s="8">
        <v>0.18379234559999999</v>
      </c>
      <c r="D1061" s="10">
        <v>0.37676081420000002</v>
      </c>
    </row>
    <row r="1062" spans="1:4" ht="18.75">
      <c r="A1062" s="7" t="s">
        <v>205</v>
      </c>
      <c r="B1062" s="8" t="s">
        <v>1120</v>
      </c>
      <c r="C1062" s="8">
        <v>0.88936439710000004</v>
      </c>
      <c r="D1062" s="10">
        <v>0.94638837779999996</v>
      </c>
    </row>
    <row r="1063" spans="1:4" ht="18.75">
      <c r="A1063" s="7" t="s">
        <v>205</v>
      </c>
      <c r="B1063" s="8" t="s">
        <v>1121</v>
      </c>
      <c r="C1063" s="8">
        <v>0.3977428637</v>
      </c>
      <c r="D1063" s="10">
        <v>0.62008866439999999</v>
      </c>
    </row>
    <row r="1064" spans="1:4" ht="18.75">
      <c r="A1064" s="7" t="s">
        <v>205</v>
      </c>
      <c r="B1064" s="8" t="s">
        <v>580</v>
      </c>
      <c r="C1064" s="8">
        <v>1.74761506E-2</v>
      </c>
      <c r="D1064" s="9">
        <v>6.12982569E-2</v>
      </c>
    </row>
    <row r="1065" spans="1:4" ht="18.75">
      <c r="A1065" s="7" t="s">
        <v>205</v>
      </c>
      <c r="B1065" s="8" t="s">
        <v>581</v>
      </c>
      <c r="C1065" s="8">
        <v>3.0023242499999998E-2</v>
      </c>
      <c r="D1065" s="9">
        <v>9.7470805899999999E-2</v>
      </c>
    </row>
    <row r="1066" spans="1:4" ht="18.75">
      <c r="A1066" s="7" t="s">
        <v>205</v>
      </c>
      <c r="B1066" s="8" t="s">
        <v>582</v>
      </c>
      <c r="C1066" s="8">
        <v>7.7230183000000004E-3</v>
      </c>
      <c r="D1066" s="10">
        <v>3.0980843500000001E-2</v>
      </c>
    </row>
    <row r="1067" spans="1:4" ht="18.75">
      <c r="A1067" s="7" t="s">
        <v>205</v>
      </c>
      <c r="B1067" s="8" t="s">
        <v>583</v>
      </c>
      <c r="C1067" s="8">
        <v>2.0157579599999999E-2</v>
      </c>
      <c r="D1067" s="10">
        <v>6.9310298300000003E-2</v>
      </c>
    </row>
    <row r="1068" spans="1:4" ht="18.75">
      <c r="A1068" s="7" t="s">
        <v>205</v>
      </c>
      <c r="B1068" s="8" t="s">
        <v>584</v>
      </c>
      <c r="C1068" s="8">
        <v>1.1540757699999999E-2</v>
      </c>
      <c r="D1068" s="10">
        <v>4.3662841399999999E-2</v>
      </c>
    </row>
    <row r="1069" spans="1:4" ht="18.75">
      <c r="A1069" s="7" t="s">
        <v>205</v>
      </c>
      <c r="B1069" s="8" t="s">
        <v>585</v>
      </c>
      <c r="C1069" s="8">
        <v>2.16169558E-2</v>
      </c>
      <c r="D1069" s="10">
        <v>7.3245801700000002E-2</v>
      </c>
    </row>
    <row r="1070" spans="1:4" ht="18.75">
      <c r="A1070" s="7" t="s">
        <v>205</v>
      </c>
      <c r="B1070" s="8" t="s">
        <v>1122</v>
      </c>
      <c r="C1070" s="8">
        <v>0.16200661920000001</v>
      </c>
      <c r="D1070" s="10">
        <v>0.34794036989999999</v>
      </c>
    </row>
    <row r="1071" spans="1:4" ht="18.75">
      <c r="A1071" s="7" t="s">
        <v>205</v>
      </c>
      <c r="B1071" s="8" t="s">
        <v>586</v>
      </c>
      <c r="C1071" s="8">
        <v>3.4731917500000001E-2</v>
      </c>
      <c r="D1071" s="10">
        <v>0.109448661</v>
      </c>
    </row>
    <row r="1072" spans="1:4" ht="18.75">
      <c r="A1072" s="7" t="s">
        <v>205</v>
      </c>
      <c r="B1072" s="8" t="s">
        <v>587</v>
      </c>
      <c r="C1072" s="8">
        <v>1.2767696300000001E-2</v>
      </c>
      <c r="D1072" s="10">
        <v>4.76569627E-2</v>
      </c>
    </row>
    <row r="1073" spans="1:4" ht="18.75">
      <c r="A1073" s="7" t="s">
        <v>206</v>
      </c>
      <c r="B1073" s="8" t="s">
        <v>498</v>
      </c>
      <c r="C1073" s="8">
        <v>1.735674E-10</v>
      </c>
      <c r="D1073" s="10">
        <v>2.9913591E-9</v>
      </c>
    </row>
    <row r="1074" spans="1:4" ht="18.75">
      <c r="A1074" s="7" t="s">
        <v>206</v>
      </c>
      <c r="B1074" s="8" t="s">
        <v>1240</v>
      </c>
      <c r="C1074" s="8">
        <v>0.88004956310000004</v>
      </c>
      <c r="D1074" s="10">
        <v>0.94141700390000005</v>
      </c>
    </row>
    <row r="1075" spans="1:4" ht="18.75">
      <c r="A1075" s="7" t="s">
        <v>206</v>
      </c>
      <c r="B1075" s="8" t="s">
        <v>1241</v>
      </c>
      <c r="C1075" s="8">
        <v>0.45284322570000002</v>
      </c>
      <c r="D1075" s="10">
        <v>0.67220138920000005</v>
      </c>
    </row>
    <row r="1076" spans="1:4" ht="18.75">
      <c r="A1076" s="7" t="s">
        <v>206</v>
      </c>
      <c r="B1076" s="8" t="s">
        <v>1242</v>
      </c>
      <c r="C1076" s="8">
        <v>0.9367687147</v>
      </c>
      <c r="D1076" s="10">
        <v>0.96725527050000004</v>
      </c>
    </row>
    <row r="1077" spans="1:4" ht="18.75">
      <c r="A1077" s="7" t="s">
        <v>206</v>
      </c>
      <c r="B1077" s="8" t="s">
        <v>1243</v>
      </c>
      <c r="C1077" s="8">
        <v>0.1205879074</v>
      </c>
      <c r="D1077" s="10">
        <v>0.28405927019999999</v>
      </c>
    </row>
    <row r="1078" spans="1:4" ht="18.75">
      <c r="A1078" s="7" t="s">
        <v>206</v>
      </c>
      <c r="B1078" s="8" t="s">
        <v>1244</v>
      </c>
      <c r="C1078" s="8">
        <v>0.17893534289999999</v>
      </c>
      <c r="D1078" s="10">
        <v>0.37084973240000002</v>
      </c>
    </row>
    <row r="1079" spans="1:4" ht="18.75">
      <c r="A1079" s="7" t="s">
        <v>206</v>
      </c>
      <c r="B1079" s="8" t="s">
        <v>1245</v>
      </c>
      <c r="C1079" s="8">
        <v>0.17193602529999999</v>
      </c>
      <c r="D1079" s="10">
        <v>0.36202517540000001</v>
      </c>
    </row>
    <row r="1080" spans="1:4" ht="18.75">
      <c r="A1080" s="7" t="s">
        <v>206</v>
      </c>
      <c r="B1080" s="8" t="s">
        <v>604</v>
      </c>
      <c r="C1080" s="8">
        <v>9.3776786999999993E-3</v>
      </c>
      <c r="D1080" s="10">
        <v>3.6567707999999997E-2</v>
      </c>
    </row>
    <row r="1081" spans="1:4" ht="18.75">
      <c r="A1081" s="7" t="s">
        <v>13</v>
      </c>
      <c r="B1081" s="8" t="s">
        <v>740</v>
      </c>
      <c r="C1081" s="8">
        <v>8.1969449200000002E-2</v>
      </c>
      <c r="D1081" s="10">
        <v>0.21034807180000001</v>
      </c>
    </row>
    <row r="1082" spans="1:4" ht="18.75">
      <c r="A1082" s="7" t="s">
        <v>13</v>
      </c>
      <c r="B1082" s="8" t="s">
        <v>420</v>
      </c>
      <c r="C1082" s="8">
        <v>0.75223539350000002</v>
      </c>
      <c r="D1082" s="9">
        <v>0.868547391</v>
      </c>
    </row>
    <row r="1083" spans="1:4" ht="18.75">
      <c r="A1083" s="7" t="s">
        <v>13</v>
      </c>
      <c r="B1083" s="8" t="s">
        <v>741</v>
      </c>
      <c r="C1083" s="8">
        <v>0.8120940244</v>
      </c>
      <c r="D1083" s="10">
        <v>0.90313013590000002</v>
      </c>
    </row>
    <row r="1084" spans="1:4" ht="18.75">
      <c r="A1084" s="7" t="s">
        <v>13</v>
      </c>
      <c r="B1084" s="8" t="s">
        <v>545</v>
      </c>
      <c r="C1084" s="8">
        <v>0.38297382229999999</v>
      </c>
      <c r="D1084" s="10">
        <v>0.60547163749999999</v>
      </c>
    </row>
    <row r="1085" spans="1:4" ht="18.75">
      <c r="A1085" s="7" t="s">
        <v>13</v>
      </c>
      <c r="B1085" s="8" t="s">
        <v>546</v>
      </c>
      <c r="C1085" s="8">
        <v>2.3468911999999999E-3</v>
      </c>
      <c r="D1085" s="10">
        <v>1.1375903200000001E-2</v>
      </c>
    </row>
    <row r="1086" spans="1:4" ht="18.75">
      <c r="A1086" s="7" t="s">
        <v>49</v>
      </c>
      <c r="B1086" s="8" t="s">
        <v>1084</v>
      </c>
      <c r="C1086" s="8">
        <v>0.10671052440000001</v>
      </c>
      <c r="D1086" s="10">
        <v>0.25952594439999999</v>
      </c>
    </row>
    <row r="1087" spans="1:4" ht="18.75">
      <c r="A1087" s="7" t="s">
        <v>49</v>
      </c>
      <c r="B1087" s="8" t="s">
        <v>1085</v>
      </c>
      <c r="C1087" s="8">
        <v>0.19627938580000001</v>
      </c>
      <c r="D1087" s="10">
        <v>0.39653548849999998</v>
      </c>
    </row>
    <row r="1088" spans="1:4" ht="18.75">
      <c r="A1088" s="7" t="s">
        <v>49</v>
      </c>
      <c r="B1088" s="8" t="s">
        <v>1086</v>
      </c>
      <c r="C1088" s="8">
        <v>5.6415730800000001E-2</v>
      </c>
      <c r="D1088" s="10">
        <v>0.15761142719999999</v>
      </c>
    </row>
    <row r="1089" spans="1:4" ht="18.75">
      <c r="A1089" s="7" t="s">
        <v>49</v>
      </c>
      <c r="B1089" s="8" t="s">
        <v>1087</v>
      </c>
      <c r="C1089" s="8">
        <v>0.15062155520000001</v>
      </c>
      <c r="D1089" s="9">
        <v>0.33420366080000002</v>
      </c>
    </row>
    <row r="1090" spans="1:4" ht="18.75">
      <c r="A1090" s="7" t="s">
        <v>79</v>
      </c>
      <c r="B1090" s="8" t="s">
        <v>1246</v>
      </c>
      <c r="C1090" s="8">
        <v>0.84664954140000004</v>
      </c>
      <c r="D1090" s="9">
        <v>0.92661068629999999</v>
      </c>
    </row>
    <row r="1091" spans="1:4" ht="18.75">
      <c r="A1091" s="7" t="s">
        <v>79</v>
      </c>
      <c r="B1091" s="8" t="s">
        <v>968</v>
      </c>
      <c r="C1091" s="8">
        <v>0.85020608210000004</v>
      </c>
      <c r="D1091" s="9">
        <v>0.92870711319999999</v>
      </c>
    </row>
    <row r="1092" spans="1:4" ht="18.75">
      <c r="A1092" s="7" t="s">
        <v>79</v>
      </c>
      <c r="B1092" s="8" t="s">
        <v>499</v>
      </c>
      <c r="C1092" s="8">
        <v>1.199276E-15</v>
      </c>
      <c r="D1092" s="10">
        <v>2.9371740000000001E-14</v>
      </c>
    </row>
    <row r="1093" spans="1:4" ht="18.75">
      <c r="A1093" s="7" t="s">
        <v>79</v>
      </c>
      <c r="B1093" s="8" t="s">
        <v>436</v>
      </c>
      <c r="C1093" s="8">
        <v>3.8248351999999999E-9</v>
      </c>
      <c r="D1093" s="10">
        <v>5.3394699000000003E-8</v>
      </c>
    </row>
    <row r="1094" spans="1:4" ht="18.75">
      <c r="A1094" s="7" t="s">
        <v>79</v>
      </c>
      <c r="B1094" s="8" t="s">
        <v>572</v>
      </c>
      <c r="C1094" s="8">
        <v>0.11836963389999999</v>
      </c>
      <c r="D1094" s="9">
        <v>0.28150597770000002</v>
      </c>
    </row>
    <row r="1095" spans="1:4" ht="18.75">
      <c r="A1095" s="7" t="s">
        <v>79</v>
      </c>
      <c r="B1095" s="8" t="s">
        <v>437</v>
      </c>
      <c r="C1095" s="8">
        <v>1.33648E-16</v>
      </c>
      <c r="D1095" s="10">
        <v>3.731452E-15</v>
      </c>
    </row>
    <row r="1096" spans="1:4" ht="18.75">
      <c r="A1096" s="7" t="s">
        <v>79</v>
      </c>
      <c r="B1096" s="8" t="s">
        <v>440</v>
      </c>
      <c r="C1096" s="8">
        <v>1.7641539999999999E-17</v>
      </c>
      <c r="D1096" s="10">
        <v>5.4727980000000003E-16</v>
      </c>
    </row>
    <row r="1097" spans="1:4" ht="18.75">
      <c r="A1097" s="7" t="s">
        <v>79</v>
      </c>
      <c r="B1097" s="8" t="s">
        <v>500</v>
      </c>
      <c r="C1097" s="8">
        <v>4.7662600000000003E-15</v>
      </c>
      <c r="D1097" s="10">
        <v>1.10895E-13</v>
      </c>
    </row>
    <row r="1098" spans="1:4" ht="18.75">
      <c r="A1098" s="7" t="s">
        <v>79</v>
      </c>
      <c r="B1098" s="8" t="s">
        <v>501</v>
      </c>
      <c r="C1098" s="8">
        <v>2.8346650000000002E-20</v>
      </c>
      <c r="D1098" s="9">
        <v>1.09922E-18</v>
      </c>
    </row>
    <row r="1099" spans="1:4" ht="18.75">
      <c r="A1099" s="7" t="s">
        <v>79</v>
      </c>
      <c r="B1099" s="8" t="s">
        <v>502</v>
      </c>
      <c r="C1099" s="8">
        <v>3.9064330000000002E-16</v>
      </c>
      <c r="D1099" s="10">
        <v>1.02894E-14</v>
      </c>
    </row>
    <row r="1100" spans="1:4" ht="18.75">
      <c r="A1100" s="7" t="s">
        <v>79</v>
      </c>
      <c r="B1100" s="8" t="s">
        <v>503</v>
      </c>
      <c r="C1100" s="8">
        <v>3.7741040000000002E-10</v>
      </c>
      <c r="D1100" s="9">
        <v>5.8540545999999999E-9</v>
      </c>
    </row>
    <row r="1101" spans="1:4" ht="18.75">
      <c r="A1101" s="7" t="s">
        <v>79</v>
      </c>
      <c r="B1101" s="8" t="s">
        <v>1247</v>
      </c>
      <c r="C1101" s="8">
        <v>0.34063948509999997</v>
      </c>
      <c r="D1101" s="10">
        <v>0.56076971840000001</v>
      </c>
    </row>
    <row r="1102" spans="1:4" ht="18.75">
      <c r="A1102" s="7" t="s">
        <v>79</v>
      </c>
      <c r="B1102" s="8" t="s">
        <v>573</v>
      </c>
      <c r="C1102" s="8">
        <v>4.1676726999999997E-3</v>
      </c>
      <c r="D1102" s="10">
        <v>1.9013304200000001E-2</v>
      </c>
    </row>
    <row r="1103" spans="1:4" ht="18.75">
      <c r="A1103" s="7" t="s">
        <v>79</v>
      </c>
      <c r="B1103" s="8" t="s">
        <v>574</v>
      </c>
      <c r="C1103" s="8">
        <v>1.0988135999999999E-3</v>
      </c>
      <c r="D1103" s="10">
        <v>5.7023932999999997E-3</v>
      </c>
    </row>
    <row r="1104" spans="1:4" ht="18.75">
      <c r="A1104" s="7" t="s">
        <v>51</v>
      </c>
      <c r="B1104" s="8" t="s">
        <v>1040</v>
      </c>
      <c r="C1104" s="8">
        <v>0.59582740010000002</v>
      </c>
      <c r="D1104" s="10">
        <v>0.77808704449999999</v>
      </c>
    </row>
    <row r="1105" spans="1:4" ht="18.75">
      <c r="A1105" s="7" t="s">
        <v>51</v>
      </c>
      <c r="B1105" s="8" t="s">
        <v>462</v>
      </c>
      <c r="C1105" s="8">
        <v>2.3212147E-7</v>
      </c>
      <c r="D1105" s="9">
        <v>2.8676244999999998E-6</v>
      </c>
    </row>
    <row r="1106" spans="1:4" ht="18.75">
      <c r="A1106" s="7" t="s">
        <v>51</v>
      </c>
      <c r="B1106" s="8" t="s">
        <v>799</v>
      </c>
      <c r="C1106" s="8">
        <v>0.25371552000000003</v>
      </c>
      <c r="D1106" s="10">
        <v>0.4654451308</v>
      </c>
    </row>
    <row r="1107" spans="1:4" ht="18.75">
      <c r="A1107" s="7" t="s">
        <v>51</v>
      </c>
      <c r="B1107" s="8" t="s">
        <v>1041</v>
      </c>
      <c r="C1107" s="8">
        <v>0.48911163410000003</v>
      </c>
      <c r="D1107" s="10">
        <v>0.69819540579999995</v>
      </c>
    </row>
    <row r="1108" spans="1:4" ht="18.75">
      <c r="A1108" s="7" t="s">
        <v>51</v>
      </c>
      <c r="B1108" s="8" t="s">
        <v>1042</v>
      </c>
      <c r="C1108" s="8">
        <v>0.35785336020000003</v>
      </c>
      <c r="D1108" s="10">
        <v>0.58360197530000002</v>
      </c>
    </row>
    <row r="1109" spans="1:4" ht="18.75">
      <c r="A1109" s="7" t="s">
        <v>51</v>
      </c>
      <c r="B1109" s="8" t="s">
        <v>422</v>
      </c>
      <c r="C1109" s="8">
        <v>0.7804240455</v>
      </c>
      <c r="D1109" s="10">
        <v>0.88503003049999995</v>
      </c>
    </row>
    <row r="1110" spans="1:4" ht="18.75">
      <c r="A1110" s="7" t="s">
        <v>51</v>
      </c>
      <c r="B1110" s="8" t="s">
        <v>1043</v>
      </c>
      <c r="C1110" s="8">
        <v>0.50046738099999999</v>
      </c>
      <c r="D1110" s="10">
        <v>0.70372368969999999</v>
      </c>
    </row>
    <row r="1111" spans="1:4" ht="18.75">
      <c r="A1111" s="7" t="s">
        <v>51</v>
      </c>
      <c r="B1111" s="8" t="s">
        <v>802</v>
      </c>
      <c r="C1111" s="8">
        <v>0.58781547509999998</v>
      </c>
      <c r="D1111" s="10">
        <v>0.77341225560000004</v>
      </c>
    </row>
    <row r="1112" spans="1:4" ht="18.75">
      <c r="A1112" s="7" t="s">
        <v>51</v>
      </c>
      <c r="B1112" s="8" t="s">
        <v>1044</v>
      </c>
      <c r="C1112" s="8">
        <v>0.76806635639999998</v>
      </c>
      <c r="D1112" s="10">
        <v>0.87656450109999995</v>
      </c>
    </row>
    <row r="1113" spans="1:4" ht="18.75">
      <c r="A1113" s="7" t="s">
        <v>51</v>
      </c>
      <c r="B1113" s="8" t="s">
        <v>1045</v>
      </c>
      <c r="C1113" s="8">
        <v>0.42620248249999998</v>
      </c>
      <c r="D1113" s="9">
        <v>0.64531308629999995</v>
      </c>
    </row>
    <row r="1114" spans="1:4" ht="18.75">
      <c r="A1114" s="7" t="s">
        <v>81</v>
      </c>
      <c r="B1114" s="8" t="s">
        <v>1248</v>
      </c>
      <c r="C1114" s="8">
        <v>0.93152438329999998</v>
      </c>
      <c r="D1114" s="9">
        <v>0.96371424910000003</v>
      </c>
    </row>
    <row r="1115" spans="1:4" ht="18.75">
      <c r="A1115" s="7" t="s">
        <v>81</v>
      </c>
      <c r="B1115" s="8" t="s">
        <v>710</v>
      </c>
      <c r="C1115" s="8">
        <v>0.51318388370000001</v>
      </c>
      <c r="D1115" s="10">
        <v>0.71784038240000003</v>
      </c>
    </row>
    <row r="1116" spans="1:4" ht="18.75">
      <c r="A1116" s="7" t="s">
        <v>81</v>
      </c>
      <c r="B1116" s="8" t="s">
        <v>542</v>
      </c>
      <c r="C1116" s="8">
        <v>0.26151120960000002</v>
      </c>
      <c r="D1116" s="9">
        <v>0.475351105</v>
      </c>
    </row>
    <row r="1117" spans="1:4" ht="18.75">
      <c r="A1117" s="7" t="s">
        <v>81</v>
      </c>
      <c r="B1117" s="8" t="s">
        <v>1249</v>
      </c>
      <c r="C1117" s="8">
        <v>0.48967292950000002</v>
      </c>
      <c r="D1117" s="9">
        <v>0.69819540579999995</v>
      </c>
    </row>
    <row r="1118" spans="1:4" ht="18.75">
      <c r="A1118" s="7" t="s">
        <v>81</v>
      </c>
      <c r="B1118" s="8" t="s">
        <v>713</v>
      </c>
      <c r="C1118" s="8">
        <v>0.80574319520000004</v>
      </c>
      <c r="D1118" s="9">
        <v>0.90264693289999998</v>
      </c>
    </row>
    <row r="1119" spans="1:4" ht="18.75">
      <c r="A1119" s="7" t="s">
        <v>81</v>
      </c>
      <c r="B1119" s="8" t="s">
        <v>994</v>
      </c>
      <c r="C1119" s="8">
        <v>0.57664892820000002</v>
      </c>
      <c r="D1119" s="10">
        <v>0.76448423909999996</v>
      </c>
    </row>
    <row r="1120" spans="1:4" ht="18.75">
      <c r="A1120" s="7" t="s">
        <v>82</v>
      </c>
      <c r="B1120" s="8" t="s">
        <v>1250</v>
      </c>
      <c r="C1120" s="8">
        <v>0.97489778400000004</v>
      </c>
      <c r="D1120" s="10">
        <v>0.98806789780000004</v>
      </c>
    </row>
    <row r="1121" spans="1:4" ht="18.75">
      <c r="A1121" s="7" t="s">
        <v>82</v>
      </c>
      <c r="B1121" s="8" t="s">
        <v>1251</v>
      </c>
      <c r="C1121" s="8">
        <v>0.7637680577</v>
      </c>
      <c r="D1121" s="10">
        <v>0.8753860497</v>
      </c>
    </row>
    <row r="1122" spans="1:4" ht="18.75">
      <c r="A1122" s="7" t="s">
        <v>82</v>
      </c>
      <c r="B1122" s="8" t="s">
        <v>1252</v>
      </c>
      <c r="C1122" s="8">
        <v>0.67433674170000002</v>
      </c>
      <c r="D1122" s="10">
        <v>0.82925851949999996</v>
      </c>
    </row>
    <row r="1123" spans="1:4" ht="18.75">
      <c r="A1123" s="7" t="s">
        <v>207</v>
      </c>
      <c r="B1123" s="8" t="s">
        <v>1253</v>
      </c>
      <c r="C1123" s="8">
        <v>0.62037608259999999</v>
      </c>
      <c r="D1123" s="10">
        <v>0.79563634770000002</v>
      </c>
    </row>
    <row r="1124" spans="1:4" ht="18.75">
      <c r="A1124" s="7" t="s">
        <v>207</v>
      </c>
      <c r="B1124" s="8" t="s">
        <v>1254</v>
      </c>
      <c r="C1124" s="8">
        <v>0.45428093470000003</v>
      </c>
      <c r="D1124" s="9">
        <v>0.67220138920000005</v>
      </c>
    </row>
    <row r="1125" spans="1:4" ht="18.75">
      <c r="A1125" s="7" t="s">
        <v>207</v>
      </c>
      <c r="B1125" s="8" t="s">
        <v>1255</v>
      </c>
      <c r="C1125" s="8">
        <v>0.45534770460000001</v>
      </c>
      <c r="D1125" s="10">
        <v>0.67220138920000005</v>
      </c>
    </row>
    <row r="1126" spans="1:4" ht="18.75">
      <c r="A1126" s="7" t="s">
        <v>207</v>
      </c>
      <c r="B1126" s="8" t="s">
        <v>504</v>
      </c>
      <c r="C1126" s="8">
        <v>2.6674388000000001E-7</v>
      </c>
      <c r="D1126" s="10">
        <v>3.2664426000000001E-6</v>
      </c>
    </row>
    <row r="1127" spans="1:4" ht="18.75">
      <c r="A1127" s="7" t="s">
        <v>207</v>
      </c>
      <c r="B1127" s="8" t="s">
        <v>505</v>
      </c>
      <c r="C1127" s="8">
        <v>5.7878630000000003E-36</v>
      </c>
      <c r="D1127" s="10">
        <v>8.9776189999999994E-34</v>
      </c>
    </row>
    <row r="1128" spans="1:4" ht="18.75">
      <c r="A1128" s="7" t="s">
        <v>207</v>
      </c>
      <c r="B1128" s="8" t="s">
        <v>605</v>
      </c>
      <c r="C1128" s="8">
        <v>6.9288600000000006E-5</v>
      </c>
      <c r="D1128" s="10">
        <v>4.741514E-4</v>
      </c>
    </row>
    <row r="1129" spans="1:4" ht="18.75">
      <c r="A1129" s="7" t="s">
        <v>84</v>
      </c>
      <c r="B1129" s="8" t="s">
        <v>1256</v>
      </c>
      <c r="C1129" s="8">
        <v>0.61354204329999995</v>
      </c>
      <c r="D1129" s="9">
        <v>0.79326229609999999</v>
      </c>
    </row>
    <row r="1130" spans="1:4" ht="18.75">
      <c r="A1130" s="7" t="s">
        <v>84</v>
      </c>
      <c r="B1130" s="8" t="s">
        <v>1257</v>
      </c>
      <c r="C1130" s="8">
        <v>7.185259E-4</v>
      </c>
      <c r="D1130" s="10">
        <v>3.9029656000000002E-3</v>
      </c>
    </row>
    <row r="1131" spans="1:4" ht="18.75">
      <c r="A1131" s="7" t="s">
        <v>84</v>
      </c>
      <c r="B1131" s="8" t="s">
        <v>506</v>
      </c>
      <c r="C1131" s="8">
        <v>1.2517674999999999E-9</v>
      </c>
      <c r="D1131" s="9">
        <v>1.8590078999999998E-8</v>
      </c>
    </row>
    <row r="1132" spans="1:4" ht="18.75">
      <c r="A1132" s="7" t="s">
        <v>84</v>
      </c>
      <c r="B1132" s="8" t="s">
        <v>507</v>
      </c>
      <c r="C1132" s="8">
        <v>7.0722390000000006E-20</v>
      </c>
      <c r="D1132" s="9">
        <v>2.6683369999999999E-18</v>
      </c>
    </row>
    <row r="1133" spans="1:4" ht="18.75">
      <c r="A1133" s="7" t="s">
        <v>84</v>
      </c>
      <c r="B1133" s="8" t="s">
        <v>1258</v>
      </c>
      <c r="C1133" s="8">
        <v>0.49013717600000001</v>
      </c>
      <c r="D1133" s="9">
        <v>0.69819540579999995</v>
      </c>
    </row>
    <row r="1134" spans="1:4" ht="18.75">
      <c r="A1134" s="7" t="s">
        <v>84</v>
      </c>
      <c r="B1134" s="8" t="s">
        <v>1259</v>
      </c>
      <c r="C1134" s="8">
        <v>0.46979592409999998</v>
      </c>
      <c r="D1134" s="9">
        <v>0.68368893819999998</v>
      </c>
    </row>
    <row r="1135" spans="1:4" ht="18.75">
      <c r="A1135" s="7" t="s">
        <v>84</v>
      </c>
      <c r="B1135" s="8" t="s">
        <v>1260</v>
      </c>
      <c r="C1135" s="8">
        <v>0.54999365970000003</v>
      </c>
      <c r="D1135" s="9">
        <v>0.74645519559999995</v>
      </c>
    </row>
    <row r="1136" spans="1:4" ht="18.75">
      <c r="A1136" s="7" t="s">
        <v>84</v>
      </c>
      <c r="B1136" s="8" t="s">
        <v>606</v>
      </c>
      <c r="C1136" s="8">
        <v>2.005413E-6</v>
      </c>
      <c r="D1136" s="9">
        <v>2.1004000000000001E-5</v>
      </c>
    </row>
    <row r="1137" spans="1:4" ht="18.75">
      <c r="A1137" s="7" t="s">
        <v>84</v>
      </c>
      <c r="B1137" s="8" t="s">
        <v>1261</v>
      </c>
      <c r="C1137" s="8">
        <v>4.7195400000000001E-4</v>
      </c>
      <c r="D1137" s="10">
        <v>2.6601135000000001E-3</v>
      </c>
    </row>
    <row r="1138" spans="1:4" ht="18.75">
      <c r="A1138" s="7" t="s">
        <v>84</v>
      </c>
      <c r="B1138" s="8" t="s">
        <v>1262</v>
      </c>
      <c r="C1138" s="8">
        <v>5.0656910000000004E-4</v>
      </c>
      <c r="D1138" s="9">
        <v>2.8174122000000001E-3</v>
      </c>
    </row>
    <row r="1139" spans="1:4" ht="18.75">
      <c r="A1139" s="7" t="s">
        <v>84</v>
      </c>
      <c r="B1139" s="8" t="s">
        <v>1263</v>
      </c>
      <c r="C1139" s="8">
        <v>0.49013717600000001</v>
      </c>
      <c r="D1139" s="9">
        <v>0.69819540579999995</v>
      </c>
    </row>
    <row r="1140" spans="1:4" ht="18.75">
      <c r="A1140" s="7" t="s">
        <v>84</v>
      </c>
      <c r="B1140" s="8" t="s">
        <v>1264</v>
      </c>
      <c r="C1140" s="8">
        <v>0.45599907989999999</v>
      </c>
      <c r="D1140" s="10">
        <v>0.67220138920000005</v>
      </c>
    </row>
    <row r="1141" spans="1:4" ht="18.75">
      <c r="A1141" s="7" t="s">
        <v>84</v>
      </c>
      <c r="B1141" s="8" t="s">
        <v>1265</v>
      </c>
      <c r="C1141" s="8">
        <v>0.45599907989999999</v>
      </c>
      <c r="D1141" s="10">
        <v>0.67220138920000005</v>
      </c>
    </row>
    <row r="1142" spans="1:4" ht="18.75">
      <c r="A1142" s="7" t="s">
        <v>84</v>
      </c>
      <c r="B1142" s="8" t="s">
        <v>607</v>
      </c>
      <c r="C1142" s="8">
        <v>1.1512732600000001E-2</v>
      </c>
      <c r="D1142" s="9">
        <v>4.3662841399999999E-2</v>
      </c>
    </row>
    <row r="1143" spans="1:4" ht="18.75">
      <c r="A1143" s="7" t="s">
        <v>84</v>
      </c>
      <c r="B1143" s="8" t="s">
        <v>608</v>
      </c>
      <c r="C1143" s="8">
        <v>3.7157569999999999E-6</v>
      </c>
      <c r="D1143" s="10">
        <v>3.57738E-5</v>
      </c>
    </row>
    <row r="1144" spans="1:4" ht="18.75">
      <c r="A1144" s="7" t="s">
        <v>84</v>
      </c>
      <c r="B1144" s="8" t="s">
        <v>609</v>
      </c>
      <c r="C1144" s="8">
        <v>1.2694577699999999E-2</v>
      </c>
      <c r="D1144" s="10">
        <v>4.7511073600000002E-2</v>
      </c>
    </row>
    <row r="1145" spans="1:4" ht="18.75">
      <c r="A1145" s="7" t="s">
        <v>84</v>
      </c>
      <c r="B1145" s="8" t="s">
        <v>1266</v>
      </c>
      <c r="C1145" s="8">
        <v>4.7531589999999999E-3</v>
      </c>
      <c r="D1145" s="9">
        <v>2.1335723399999999E-2</v>
      </c>
    </row>
    <row r="1146" spans="1:4" ht="18.75">
      <c r="A1146" s="7" t="s">
        <v>84</v>
      </c>
      <c r="B1146" s="8" t="s">
        <v>1267</v>
      </c>
      <c r="C1146" s="8">
        <v>0.26047678590000001</v>
      </c>
      <c r="D1146" s="10">
        <v>0.47408812659999999</v>
      </c>
    </row>
    <row r="1147" spans="1:4" ht="18.75">
      <c r="A1147" s="7" t="s">
        <v>84</v>
      </c>
      <c r="B1147" s="8" t="s">
        <v>1268</v>
      </c>
      <c r="C1147" s="8">
        <v>5.0240944900000001E-2</v>
      </c>
      <c r="D1147" s="10">
        <v>0.14581363629999999</v>
      </c>
    </row>
    <row r="1148" spans="1:4" ht="18.75">
      <c r="A1148" s="7" t="s">
        <v>209</v>
      </c>
      <c r="B1148" s="8" t="s">
        <v>788</v>
      </c>
      <c r="C1148" s="8">
        <v>0.2033693858</v>
      </c>
      <c r="D1148" s="10">
        <v>0.40615688490000001</v>
      </c>
    </row>
    <row r="1149" spans="1:4" ht="18.75">
      <c r="A1149" s="7" t="s">
        <v>209</v>
      </c>
      <c r="B1149" s="8" t="s">
        <v>789</v>
      </c>
      <c r="C1149" s="8">
        <v>5.5414048100000002E-2</v>
      </c>
      <c r="D1149" s="10">
        <v>0.1567242143</v>
      </c>
    </row>
    <row r="1150" spans="1:4" ht="18.75">
      <c r="A1150" s="7" t="s">
        <v>209</v>
      </c>
      <c r="B1150" s="8" t="s">
        <v>790</v>
      </c>
      <c r="C1150" s="8">
        <v>6.5448499899999998E-2</v>
      </c>
      <c r="D1150" s="10">
        <v>0.17764373480000001</v>
      </c>
    </row>
    <row r="1151" spans="1:4" ht="18.75">
      <c r="A1151" s="7" t="s">
        <v>209</v>
      </c>
      <c r="B1151" s="8" t="s">
        <v>791</v>
      </c>
      <c r="C1151" s="8">
        <v>2.4587650999999999E-3</v>
      </c>
      <c r="D1151" s="10">
        <v>1.1835986499999999E-2</v>
      </c>
    </row>
    <row r="1152" spans="1:4" ht="18.75">
      <c r="A1152" s="7" t="s">
        <v>209</v>
      </c>
      <c r="B1152" s="8" t="s">
        <v>792</v>
      </c>
      <c r="C1152" s="8">
        <v>9.5299300200000006E-2</v>
      </c>
      <c r="D1152" s="10">
        <v>0.2367221051</v>
      </c>
    </row>
    <row r="1153" spans="1:4" ht="18.75">
      <c r="A1153" s="7" t="s">
        <v>209</v>
      </c>
      <c r="B1153" s="8" t="s">
        <v>793</v>
      </c>
      <c r="C1153" s="8">
        <v>0.49781215439999998</v>
      </c>
      <c r="D1153" s="9">
        <v>0.70372368969999999</v>
      </c>
    </row>
    <row r="1154" spans="1:4" ht="18.75">
      <c r="A1154" s="7" t="s">
        <v>209</v>
      </c>
      <c r="B1154" s="8" t="s">
        <v>794</v>
      </c>
      <c r="C1154" s="8">
        <v>0.90768376269999995</v>
      </c>
      <c r="D1154" s="10">
        <v>0.95272671630000005</v>
      </c>
    </row>
    <row r="1155" spans="1:4" ht="18.75">
      <c r="A1155" s="7" t="s">
        <v>209</v>
      </c>
      <c r="B1155" s="8" t="s">
        <v>795</v>
      </c>
      <c r="C1155" s="8">
        <v>3.19334966E-2</v>
      </c>
      <c r="D1155" s="10">
        <v>0.102954183</v>
      </c>
    </row>
    <row r="1156" spans="1:4" ht="18.75">
      <c r="A1156" s="7" t="s">
        <v>209</v>
      </c>
      <c r="B1156" s="8" t="s">
        <v>796</v>
      </c>
      <c r="C1156" s="8">
        <v>0.12911307599999999</v>
      </c>
      <c r="D1156" s="10">
        <v>0.2984136657</v>
      </c>
    </row>
    <row r="1157" spans="1:4" ht="18.75">
      <c r="A1157" s="7" t="s">
        <v>209</v>
      </c>
      <c r="B1157" s="8" t="s">
        <v>797</v>
      </c>
      <c r="C1157" s="8">
        <v>0.88521402890000001</v>
      </c>
      <c r="D1157" s="10">
        <v>0.94404796359999998</v>
      </c>
    </row>
    <row r="1158" spans="1:4" ht="18.75">
      <c r="A1158" s="7" t="s">
        <v>209</v>
      </c>
      <c r="B1158" s="8" t="s">
        <v>798</v>
      </c>
      <c r="C1158" s="8">
        <v>0.90768376269999995</v>
      </c>
      <c r="D1158" s="10">
        <v>0.95272671630000005</v>
      </c>
    </row>
    <row r="1159" spans="1:4" ht="18.75">
      <c r="A1159" s="7" t="s">
        <v>26</v>
      </c>
      <c r="B1159" s="8" t="s">
        <v>538</v>
      </c>
      <c r="C1159" s="8">
        <v>1.92251E-5</v>
      </c>
      <c r="D1159" s="10">
        <v>1.636478E-4</v>
      </c>
    </row>
    <row r="1160" spans="1:4" ht="18.75">
      <c r="A1160" s="7" t="s">
        <v>26</v>
      </c>
      <c r="B1160" s="8" t="s">
        <v>677</v>
      </c>
      <c r="C1160" s="8">
        <v>0.2507682148</v>
      </c>
      <c r="D1160" s="10">
        <v>0.46305876699999998</v>
      </c>
    </row>
    <row r="1161" spans="1:4" ht="18.75">
      <c r="A1161" s="7" t="s">
        <v>26</v>
      </c>
      <c r="B1161" s="8" t="s">
        <v>678</v>
      </c>
      <c r="C1161" s="8">
        <v>1.2187545500000001E-2</v>
      </c>
      <c r="D1161" s="10">
        <v>4.57360578E-2</v>
      </c>
    </row>
    <row r="1162" spans="1:4" ht="18.75">
      <c r="A1162" s="7" t="s">
        <v>26</v>
      </c>
      <c r="B1162" s="8" t="s">
        <v>476</v>
      </c>
      <c r="C1162" s="8">
        <v>8.1046366000000001E-8</v>
      </c>
      <c r="D1162" s="10">
        <v>1.05739E-6</v>
      </c>
    </row>
    <row r="1163" spans="1:4" ht="18.75">
      <c r="A1163" s="7" t="s">
        <v>26</v>
      </c>
      <c r="B1163" s="8" t="s">
        <v>424</v>
      </c>
      <c r="C1163" s="8">
        <v>3.5480809999999999E-9</v>
      </c>
      <c r="D1163" s="10">
        <v>5.0542052E-8</v>
      </c>
    </row>
    <row r="1164" spans="1:4" ht="18.75">
      <c r="A1164" s="7" t="s">
        <v>26</v>
      </c>
      <c r="B1164" s="8" t="s">
        <v>425</v>
      </c>
      <c r="C1164" s="8">
        <v>1.431556E-14</v>
      </c>
      <c r="D1164" s="10">
        <v>3.0745420000000002E-13</v>
      </c>
    </row>
    <row r="1165" spans="1:4" ht="18.75">
      <c r="A1165" s="7" t="s">
        <v>26</v>
      </c>
      <c r="B1165" s="8" t="s">
        <v>509</v>
      </c>
      <c r="C1165" s="8">
        <v>2.7149496999999998E-7</v>
      </c>
      <c r="D1165" s="10">
        <v>3.2957128999999998E-6</v>
      </c>
    </row>
    <row r="1166" spans="1:4" ht="18.75">
      <c r="A1166" s="7" t="s">
        <v>26</v>
      </c>
      <c r="B1166" s="8" t="s">
        <v>426</v>
      </c>
      <c r="C1166" s="8">
        <v>1.170348E-14</v>
      </c>
      <c r="D1166" s="10">
        <v>2.5933430000000003E-13</v>
      </c>
    </row>
    <row r="1167" spans="1:4" ht="18.75">
      <c r="A1167" s="7" t="s">
        <v>26</v>
      </c>
      <c r="B1167" s="8" t="s">
        <v>427</v>
      </c>
      <c r="C1167" s="8">
        <v>1.7092199999999999E-168</v>
      </c>
      <c r="D1167" s="10">
        <v>2.3860699999999998E-165</v>
      </c>
    </row>
    <row r="1168" spans="1:4" ht="18.75">
      <c r="A1168" s="7" t="s">
        <v>210</v>
      </c>
      <c r="B1168" s="8" t="s">
        <v>519</v>
      </c>
      <c r="C1168" s="8">
        <v>5.1605406999999997E-3</v>
      </c>
      <c r="D1168" s="9">
        <v>2.27978317E-2</v>
      </c>
    </row>
    <row r="1169" spans="1:4" ht="18.75">
      <c r="A1169" s="7" t="s">
        <v>210</v>
      </c>
      <c r="B1169" s="8" t="s">
        <v>1269</v>
      </c>
      <c r="C1169" s="8">
        <v>5.7856326E-3</v>
      </c>
      <c r="D1169" s="9">
        <v>2.50053966E-2</v>
      </c>
    </row>
    <row r="1170" spans="1:4" ht="18.75">
      <c r="A1170" s="7" t="s">
        <v>210</v>
      </c>
      <c r="B1170" s="8" t="s">
        <v>545</v>
      </c>
      <c r="C1170" s="8">
        <v>9.9333119999999993E-4</v>
      </c>
      <c r="D1170" s="10">
        <v>5.2526150000000004E-3</v>
      </c>
    </row>
    <row r="1171" spans="1:4" ht="18.75">
      <c r="A1171" s="7" t="s">
        <v>210</v>
      </c>
      <c r="B1171" s="8" t="s">
        <v>1215</v>
      </c>
      <c r="C1171" s="8">
        <v>0.43722622220000001</v>
      </c>
      <c r="D1171" s="10">
        <v>0.65560451789999996</v>
      </c>
    </row>
    <row r="1172" spans="1:4" ht="18.75">
      <c r="A1172" s="7" t="s">
        <v>210</v>
      </c>
      <c r="B1172" s="8" t="s">
        <v>546</v>
      </c>
      <c r="C1172" s="8">
        <v>0.30266295739999999</v>
      </c>
      <c r="D1172" s="10">
        <v>0.52162652899999995</v>
      </c>
    </row>
    <row r="1173" spans="1:4" ht="18.75">
      <c r="A1173" s="7" t="s">
        <v>211</v>
      </c>
      <c r="B1173" s="8" t="s">
        <v>1270</v>
      </c>
      <c r="C1173" s="8">
        <v>0.1869944211</v>
      </c>
      <c r="D1173" s="9">
        <v>0.38164358459999997</v>
      </c>
    </row>
    <row r="1174" spans="1:4" ht="18.75">
      <c r="A1174" s="7" t="s">
        <v>211</v>
      </c>
      <c r="B1174" s="8" t="s">
        <v>1271</v>
      </c>
      <c r="C1174" s="8">
        <v>3.2317563899999999E-2</v>
      </c>
      <c r="D1174" s="10">
        <v>0.10395234840000001</v>
      </c>
    </row>
    <row r="1175" spans="1:4" ht="18.75">
      <c r="A1175" s="7" t="s">
        <v>211</v>
      </c>
      <c r="B1175" s="8" t="s">
        <v>1272</v>
      </c>
      <c r="C1175" s="8">
        <v>0.3130496089</v>
      </c>
      <c r="D1175" s="9">
        <v>0.53195529429999999</v>
      </c>
    </row>
    <row r="1176" spans="1:4" ht="18.75">
      <c r="A1176" s="7" t="s">
        <v>211</v>
      </c>
      <c r="B1176" s="8" t="s">
        <v>1273</v>
      </c>
      <c r="C1176" s="8">
        <v>0.27513984949999998</v>
      </c>
      <c r="D1176" s="9">
        <v>0.4915627696</v>
      </c>
    </row>
    <row r="1177" spans="1:4" ht="18.75">
      <c r="A1177" s="7" t="s">
        <v>211</v>
      </c>
      <c r="B1177" s="8" t="s">
        <v>1274</v>
      </c>
      <c r="C1177" s="8">
        <v>0.37073153879999998</v>
      </c>
      <c r="D1177" s="10">
        <v>0.59381190569999998</v>
      </c>
    </row>
    <row r="1178" spans="1:4" ht="18.75">
      <c r="A1178" s="7" t="s">
        <v>211</v>
      </c>
      <c r="B1178" s="8" t="s">
        <v>1275</v>
      </c>
      <c r="C1178" s="8">
        <v>0.89717435219999997</v>
      </c>
      <c r="D1178" s="10">
        <v>0.95030265920000001</v>
      </c>
    </row>
    <row r="1179" spans="1:4" ht="18.75">
      <c r="A1179" s="7" t="s">
        <v>211</v>
      </c>
      <c r="B1179" s="8" t="s">
        <v>1276</v>
      </c>
      <c r="C1179" s="8">
        <v>5.6563986400000002E-2</v>
      </c>
      <c r="D1179" s="10">
        <v>0.15761142719999999</v>
      </c>
    </row>
    <row r="1180" spans="1:4" ht="18.75">
      <c r="A1180" s="7" t="s">
        <v>211</v>
      </c>
      <c r="B1180" s="8" t="s">
        <v>1277</v>
      </c>
      <c r="C1180" s="8">
        <v>3.2447683999999997E-2</v>
      </c>
      <c r="D1180" s="10">
        <v>0.10413095830000001</v>
      </c>
    </row>
    <row r="1181" spans="1:4" ht="18.75">
      <c r="A1181" s="7" t="s">
        <v>211</v>
      </c>
      <c r="B1181" s="8" t="s">
        <v>1278</v>
      </c>
      <c r="C1181" s="8">
        <v>0.68084765700000005</v>
      </c>
      <c r="D1181" s="10">
        <v>0.8322796227</v>
      </c>
    </row>
    <row r="1182" spans="1:4" ht="18.75">
      <c r="A1182" s="7" t="s">
        <v>211</v>
      </c>
      <c r="B1182" s="8" t="s">
        <v>1279</v>
      </c>
      <c r="C1182" s="8">
        <v>0.64231671810000002</v>
      </c>
      <c r="D1182" s="10">
        <v>0.81056972849999998</v>
      </c>
    </row>
    <row r="1183" spans="1:4" ht="18.75">
      <c r="A1183" s="7" t="s">
        <v>211</v>
      </c>
      <c r="B1183" s="8" t="s">
        <v>1280</v>
      </c>
      <c r="C1183" s="8">
        <v>5.5936319499999998E-2</v>
      </c>
      <c r="D1183" s="10">
        <v>0.15729754060000001</v>
      </c>
    </row>
    <row r="1184" spans="1:4" ht="18.75">
      <c r="A1184" s="7" t="s">
        <v>211</v>
      </c>
      <c r="B1184" s="8" t="s">
        <v>1281</v>
      </c>
      <c r="C1184" s="8">
        <v>0.31030554640000002</v>
      </c>
      <c r="D1184" s="10">
        <v>0.53043088279999995</v>
      </c>
    </row>
    <row r="1185" spans="1:4" ht="18.75">
      <c r="A1185" s="7" t="s">
        <v>86</v>
      </c>
      <c r="B1185" s="8" t="s">
        <v>1016</v>
      </c>
      <c r="C1185" s="8">
        <v>5.4015389400000002E-2</v>
      </c>
      <c r="D1185" s="10">
        <v>0.15357532300000001</v>
      </c>
    </row>
    <row r="1186" spans="1:4" ht="18.75">
      <c r="A1186" s="7" t="s">
        <v>86</v>
      </c>
      <c r="B1186" s="8" t="s">
        <v>576</v>
      </c>
      <c r="C1186" s="8">
        <v>6.8311699999999999E-5</v>
      </c>
      <c r="D1186" s="10">
        <v>4.6976910000000001E-4</v>
      </c>
    </row>
    <row r="1187" spans="1:4" ht="18.75">
      <c r="A1187" s="7" t="s">
        <v>86</v>
      </c>
      <c r="B1187" s="8" t="s">
        <v>577</v>
      </c>
      <c r="C1187" s="8">
        <v>1.3400284E-3</v>
      </c>
      <c r="D1187" s="10">
        <v>6.7778248000000003E-3</v>
      </c>
    </row>
    <row r="1188" spans="1:4" ht="18.75">
      <c r="A1188" s="7" t="s">
        <v>86</v>
      </c>
      <c r="B1188" s="8" t="s">
        <v>1017</v>
      </c>
      <c r="C1188" s="8">
        <v>0.83165276180000003</v>
      </c>
      <c r="D1188" s="10">
        <v>0.91777648649999999</v>
      </c>
    </row>
    <row r="1189" spans="1:4" ht="18.75">
      <c r="A1189" s="7" t="s">
        <v>86</v>
      </c>
      <c r="B1189" s="8" t="s">
        <v>1018</v>
      </c>
      <c r="C1189" s="8">
        <v>0.61099204630000004</v>
      </c>
      <c r="D1189" s="10">
        <v>0.79196369229999997</v>
      </c>
    </row>
    <row r="1190" spans="1:4" ht="18.75">
      <c r="A1190" s="7" t="s">
        <v>86</v>
      </c>
      <c r="B1190" s="8" t="s">
        <v>1019</v>
      </c>
      <c r="C1190" s="8">
        <v>0.57853322060000001</v>
      </c>
      <c r="D1190" s="10">
        <v>0.7648033863</v>
      </c>
    </row>
    <row r="1191" spans="1:4" ht="18.75">
      <c r="A1191" s="7" t="s">
        <v>86</v>
      </c>
      <c r="B1191" s="8" t="s">
        <v>1020</v>
      </c>
      <c r="C1191" s="8">
        <v>0.66782457279999996</v>
      </c>
      <c r="D1191" s="10">
        <v>0.82576005640000005</v>
      </c>
    </row>
    <row r="1192" spans="1:4" ht="18.75">
      <c r="A1192" s="7" t="s">
        <v>86</v>
      </c>
      <c r="B1192" s="8" t="s">
        <v>1021</v>
      </c>
      <c r="C1192" s="8">
        <v>0.56445211250000005</v>
      </c>
      <c r="D1192" s="10">
        <v>0.75476546840000003</v>
      </c>
    </row>
    <row r="1193" spans="1:4" ht="18.75">
      <c r="A1193" s="7" t="s">
        <v>86</v>
      </c>
      <c r="B1193" s="8" t="s">
        <v>1022</v>
      </c>
      <c r="C1193" s="8">
        <v>0.66964062950000003</v>
      </c>
      <c r="D1193" s="10">
        <v>0.82727284850000005</v>
      </c>
    </row>
    <row r="1194" spans="1:4" ht="18.75">
      <c r="A1194" s="7" t="s">
        <v>87</v>
      </c>
      <c r="B1194" s="8" t="s">
        <v>724</v>
      </c>
      <c r="C1194" s="8">
        <v>1.8928918400000001E-2</v>
      </c>
      <c r="D1194" s="9">
        <v>6.5407846699999994E-2</v>
      </c>
    </row>
    <row r="1195" spans="1:4" ht="18.75">
      <c r="A1195" s="7" t="s">
        <v>87</v>
      </c>
      <c r="B1195" s="8" t="s">
        <v>677</v>
      </c>
      <c r="C1195" s="8">
        <v>0.37437680379999999</v>
      </c>
      <c r="D1195" s="9">
        <v>0.59865981459999995</v>
      </c>
    </row>
    <row r="1196" spans="1:4" ht="18.75">
      <c r="A1196" s="7" t="s">
        <v>87</v>
      </c>
      <c r="B1196" s="8" t="s">
        <v>678</v>
      </c>
      <c r="C1196" s="8">
        <v>4.9473099999999999E-4</v>
      </c>
      <c r="D1196" s="10">
        <v>2.7736725999999998E-3</v>
      </c>
    </row>
    <row r="1197" spans="1:4" ht="18.75">
      <c r="A1197" s="7" t="s">
        <v>87</v>
      </c>
      <c r="B1197" s="8" t="s">
        <v>476</v>
      </c>
      <c r="C1197" s="8">
        <v>3.3384001E-6</v>
      </c>
      <c r="D1197" s="10">
        <v>3.2363899999999997E-5</v>
      </c>
    </row>
    <row r="1198" spans="1:4" ht="18.75">
      <c r="A1198" s="7" t="s">
        <v>87</v>
      </c>
      <c r="B1198" s="8" t="s">
        <v>424</v>
      </c>
      <c r="C1198" s="8">
        <v>0.103306073</v>
      </c>
      <c r="D1198" s="9">
        <v>0.2521246117</v>
      </c>
    </row>
    <row r="1199" spans="1:4" ht="18.75">
      <c r="A1199" s="7" t="s">
        <v>87</v>
      </c>
      <c r="B1199" s="8" t="s">
        <v>425</v>
      </c>
      <c r="C1199" s="8">
        <v>8.0886203000000001E-7</v>
      </c>
      <c r="D1199" s="9">
        <v>8.8911133000000007E-6</v>
      </c>
    </row>
    <row r="1200" spans="1:4" ht="18.75">
      <c r="A1200" s="7" t="s">
        <v>87</v>
      </c>
      <c r="B1200" s="8" t="s">
        <v>509</v>
      </c>
      <c r="C1200" s="8">
        <v>0.86588983730000002</v>
      </c>
      <c r="D1200" s="9">
        <v>0.93414390479999998</v>
      </c>
    </row>
    <row r="1201" spans="1:4" ht="18.75">
      <c r="A1201" s="7" t="s">
        <v>87</v>
      </c>
      <c r="B1201" s="8" t="s">
        <v>426</v>
      </c>
      <c r="C1201" s="8">
        <v>6.5191882999999997E-7</v>
      </c>
      <c r="D1201" s="9">
        <v>7.2806295000000001E-6</v>
      </c>
    </row>
    <row r="1202" spans="1:4" ht="18.75">
      <c r="A1202" s="7" t="s">
        <v>87</v>
      </c>
      <c r="B1202" s="8" t="s">
        <v>427</v>
      </c>
      <c r="C1202" s="8">
        <v>2.0161456999999998E-6</v>
      </c>
      <c r="D1202" s="10">
        <v>2.1004000000000001E-5</v>
      </c>
    </row>
    <row r="1203" spans="1:4" ht="18.75">
      <c r="A1203" s="7" t="s">
        <v>212</v>
      </c>
      <c r="B1203" s="8" t="s">
        <v>1282</v>
      </c>
      <c r="C1203" s="8">
        <v>0.85939297879999998</v>
      </c>
      <c r="D1203" s="10">
        <v>0.93217762110000002</v>
      </c>
    </row>
    <row r="1204" spans="1:4" ht="18.75">
      <c r="A1204" s="7" t="s">
        <v>212</v>
      </c>
      <c r="B1204" s="8" t="s">
        <v>1283</v>
      </c>
      <c r="C1204" s="8">
        <v>0.69616213979999997</v>
      </c>
      <c r="D1204" s="10">
        <v>0.84210706609999997</v>
      </c>
    </row>
    <row r="1205" spans="1:4" ht="18.75">
      <c r="A1205" s="7" t="s">
        <v>212</v>
      </c>
      <c r="B1205" s="8" t="s">
        <v>610</v>
      </c>
      <c r="C1205" s="8">
        <v>1.3585772899999999E-2</v>
      </c>
      <c r="D1205" s="10">
        <v>4.9909839400000003E-2</v>
      </c>
    </row>
    <row r="1206" spans="1:4" ht="18.75">
      <c r="A1206" s="7" t="s">
        <v>212</v>
      </c>
      <c r="B1206" s="8" t="s">
        <v>1284</v>
      </c>
      <c r="C1206" s="8">
        <v>3.621745E-4</v>
      </c>
      <c r="D1206" s="10">
        <v>2.1066483000000001E-3</v>
      </c>
    </row>
    <row r="1207" spans="1:4" ht="18.75">
      <c r="A1207" s="7" t="s">
        <v>212</v>
      </c>
      <c r="B1207" s="8" t="s">
        <v>1285</v>
      </c>
      <c r="C1207" s="8">
        <v>0.38355384930000003</v>
      </c>
      <c r="D1207" s="10">
        <v>0.60547849450000002</v>
      </c>
    </row>
    <row r="1208" spans="1:4" ht="18.75">
      <c r="A1208" s="7" t="s">
        <v>212</v>
      </c>
      <c r="B1208" s="8" t="s">
        <v>1286</v>
      </c>
      <c r="C1208" s="8">
        <v>0.77601833909999995</v>
      </c>
      <c r="D1208" s="10">
        <v>0.88074926939999998</v>
      </c>
    </row>
    <row r="1209" spans="1:4" ht="18.75">
      <c r="A1209" s="7" t="s">
        <v>212</v>
      </c>
      <c r="B1209" s="8" t="s">
        <v>1287</v>
      </c>
      <c r="C1209" s="8">
        <v>0.95527926640000005</v>
      </c>
      <c r="D1209" s="10">
        <v>0.97554488360000002</v>
      </c>
    </row>
    <row r="1210" spans="1:4" ht="18.75">
      <c r="A1210" s="7" t="s">
        <v>212</v>
      </c>
      <c r="B1210" s="8" t="s">
        <v>1288</v>
      </c>
      <c r="C1210" s="8">
        <v>0.81255834579999997</v>
      </c>
      <c r="D1210" s="9">
        <v>0.90313013590000002</v>
      </c>
    </row>
    <row r="1211" spans="1:4" ht="18.75">
      <c r="A1211" s="7" t="s">
        <v>212</v>
      </c>
      <c r="B1211" s="8" t="s">
        <v>1289</v>
      </c>
      <c r="C1211" s="8">
        <v>0.30877171069999998</v>
      </c>
      <c r="D1211" s="10">
        <v>0.52888994860000005</v>
      </c>
    </row>
    <row r="1212" spans="1:4" ht="18.75">
      <c r="A1212" s="7" t="s">
        <v>212</v>
      </c>
      <c r="B1212" s="8" t="s">
        <v>1290</v>
      </c>
      <c r="C1212" s="8">
        <v>0.97539888939999997</v>
      </c>
      <c r="D1212" s="10">
        <v>0.98806789780000004</v>
      </c>
    </row>
    <row r="1213" spans="1:4" ht="18.75">
      <c r="A1213" s="7" t="s">
        <v>212</v>
      </c>
      <c r="B1213" s="8" t="s">
        <v>1291</v>
      </c>
      <c r="C1213" s="8">
        <v>0.61272346349999995</v>
      </c>
      <c r="D1213" s="10">
        <v>0.79326229609999999</v>
      </c>
    </row>
    <row r="1214" spans="1:4" ht="18.75">
      <c r="A1214" s="7" t="s">
        <v>212</v>
      </c>
      <c r="B1214" s="8" t="s">
        <v>1292</v>
      </c>
      <c r="C1214" s="8">
        <v>0.21113210690000001</v>
      </c>
      <c r="D1214" s="10">
        <v>0.41615739089999998</v>
      </c>
    </row>
    <row r="1215" spans="1:4" ht="18.75">
      <c r="A1215" s="7" t="s">
        <v>88</v>
      </c>
      <c r="B1215" s="8" t="s">
        <v>423</v>
      </c>
      <c r="C1215" s="8">
        <v>0.48854534430000002</v>
      </c>
      <c r="D1215" s="10">
        <v>0.69819540579999995</v>
      </c>
    </row>
    <row r="1216" spans="1:4" ht="18.75">
      <c r="A1216" s="7" t="s">
        <v>88</v>
      </c>
      <c r="B1216" s="8" t="s">
        <v>508</v>
      </c>
      <c r="C1216" s="8">
        <v>8.0633167399999997E-2</v>
      </c>
      <c r="D1216" s="10">
        <v>0.20806636170000001</v>
      </c>
    </row>
    <row r="1217" spans="1:4" ht="18.75">
      <c r="A1217" s="7" t="s">
        <v>88</v>
      </c>
      <c r="B1217" s="8" t="s">
        <v>834</v>
      </c>
      <c r="C1217" s="8">
        <v>0.61715567680000005</v>
      </c>
      <c r="D1217" s="10">
        <v>0.79515928619999998</v>
      </c>
    </row>
    <row r="1218" spans="1:4" ht="18.75">
      <c r="A1218" s="7" t="s">
        <v>88</v>
      </c>
      <c r="B1218" s="8" t="s">
        <v>677</v>
      </c>
      <c r="C1218" s="8">
        <v>0.20620671069999999</v>
      </c>
      <c r="D1218" s="10">
        <v>0.4106484567</v>
      </c>
    </row>
    <row r="1219" spans="1:4" ht="18.75">
      <c r="A1219" s="7" t="s">
        <v>88</v>
      </c>
      <c r="B1219" s="8" t="s">
        <v>549</v>
      </c>
      <c r="C1219" s="8">
        <v>0.25490767510000001</v>
      </c>
      <c r="D1219" s="10">
        <v>0.46699621320000001</v>
      </c>
    </row>
    <row r="1220" spans="1:4" ht="18.75">
      <c r="A1220" s="7" t="s">
        <v>88</v>
      </c>
      <c r="B1220" s="8" t="s">
        <v>678</v>
      </c>
      <c r="C1220" s="8">
        <v>0.83857283849999997</v>
      </c>
      <c r="D1220" s="10">
        <v>0.92104459679999995</v>
      </c>
    </row>
    <row r="1221" spans="1:4" ht="18.75">
      <c r="A1221" s="7" t="s">
        <v>88</v>
      </c>
      <c r="B1221" s="8" t="s">
        <v>424</v>
      </c>
      <c r="C1221" s="8">
        <v>0.43007872219999999</v>
      </c>
      <c r="D1221" s="10">
        <v>0.64907015800000001</v>
      </c>
    </row>
    <row r="1222" spans="1:4" ht="18.75">
      <c r="A1222" s="7" t="s">
        <v>88</v>
      </c>
      <c r="B1222" s="8" t="s">
        <v>425</v>
      </c>
      <c r="C1222" s="8">
        <v>0.647079022</v>
      </c>
      <c r="D1222" s="10">
        <v>0.81089662480000002</v>
      </c>
    </row>
    <row r="1223" spans="1:4" ht="18.75">
      <c r="A1223" s="7" t="s">
        <v>88</v>
      </c>
      <c r="B1223" s="8" t="s">
        <v>835</v>
      </c>
      <c r="C1223" s="8">
        <v>0.60432974559999997</v>
      </c>
      <c r="D1223" s="10">
        <v>0.78478541850000005</v>
      </c>
    </row>
    <row r="1224" spans="1:4" ht="18.75">
      <c r="A1224" s="7" t="s">
        <v>88</v>
      </c>
      <c r="B1224" s="8" t="s">
        <v>426</v>
      </c>
      <c r="C1224" s="8">
        <v>0.74770714439999997</v>
      </c>
      <c r="D1224" s="10">
        <v>0.8683067927</v>
      </c>
    </row>
    <row r="1225" spans="1:4" ht="18.75">
      <c r="A1225" s="7" t="s">
        <v>88</v>
      </c>
      <c r="B1225" s="8" t="s">
        <v>836</v>
      </c>
      <c r="C1225" s="8">
        <v>9.1788364600000005E-2</v>
      </c>
      <c r="D1225" s="10">
        <v>0.2304614334</v>
      </c>
    </row>
    <row r="1226" spans="1:4" ht="18.75">
      <c r="A1226" s="7" t="s">
        <v>88</v>
      </c>
      <c r="B1226" s="8" t="s">
        <v>837</v>
      </c>
      <c r="C1226" s="8">
        <v>0.11277398550000001</v>
      </c>
      <c r="D1226" s="9">
        <v>0.27096813040000001</v>
      </c>
    </row>
    <row r="1227" spans="1:4" ht="18.75">
      <c r="A1227" s="7" t="s">
        <v>88</v>
      </c>
      <c r="B1227" s="8" t="s">
        <v>550</v>
      </c>
      <c r="C1227" s="8">
        <v>0.35127199920000002</v>
      </c>
      <c r="D1227" s="10">
        <v>0.57623467790000005</v>
      </c>
    </row>
    <row r="1228" spans="1:4" ht="18.75">
      <c r="A1228" s="7" t="s">
        <v>88</v>
      </c>
      <c r="B1228" s="8" t="s">
        <v>427</v>
      </c>
      <c r="C1228" s="8">
        <v>9.8454295000000008E-3</v>
      </c>
      <c r="D1228" s="10">
        <v>3.8072630400000002E-2</v>
      </c>
    </row>
    <row r="1229" spans="1:4" ht="18.75">
      <c r="A1229" s="7" t="s">
        <v>88</v>
      </c>
      <c r="B1229" s="8" t="s">
        <v>838</v>
      </c>
      <c r="C1229" s="8">
        <v>0.3553641629</v>
      </c>
      <c r="D1229" s="10">
        <v>0.58158074019999995</v>
      </c>
    </row>
    <row r="1230" spans="1:4" ht="18.75">
      <c r="A1230" s="7" t="s">
        <v>214</v>
      </c>
      <c r="B1230" s="8" t="s">
        <v>1293</v>
      </c>
      <c r="C1230" s="8">
        <v>0.16834876639999999</v>
      </c>
      <c r="D1230" s="10">
        <v>0.35770909880000001</v>
      </c>
    </row>
    <row r="1231" spans="1:4" ht="18.75">
      <c r="A1231" s="7" t="s">
        <v>214</v>
      </c>
      <c r="B1231" s="8" t="s">
        <v>1294</v>
      </c>
      <c r="C1231" s="8">
        <v>0.22352480890000001</v>
      </c>
      <c r="D1231" s="10">
        <v>0.43040087339999999</v>
      </c>
    </row>
    <row r="1232" spans="1:4" ht="18.75">
      <c r="A1232" s="7" t="s">
        <v>214</v>
      </c>
      <c r="B1232" s="8" t="s">
        <v>1295</v>
      </c>
      <c r="C1232" s="8">
        <v>7.2303704799999993E-2</v>
      </c>
      <c r="D1232" s="10">
        <v>0.19262590060000001</v>
      </c>
    </row>
    <row r="1233" spans="1:4" ht="18.75">
      <c r="A1233" s="7" t="s">
        <v>214</v>
      </c>
      <c r="B1233" s="8" t="s">
        <v>1296</v>
      </c>
      <c r="C1233" s="8">
        <v>6.8902647400000003E-2</v>
      </c>
      <c r="D1233" s="9">
        <v>0.1853925448</v>
      </c>
    </row>
    <row r="1234" spans="1:4" ht="18.75">
      <c r="A1234" s="7" t="s">
        <v>215</v>
      </c>
      <c r="B1234" s="8" t="s">
        <v>1297</v>
      </c>
      <c r="C1234" s="8">
        <v>0.1575465003</v>
      </c>
      <c r="D1234" s="10">
        <v>0.34301385499999998</v>
      </c>
    </row>
    <row r="1235" spans="1:4" ht="18.75">
      <c r="A1235" s="7" t="s">
        <v>215</v>
      </c>
      <c r="B1235" s="8" t="s">
        <v>1298</v>
      </c>
      <c r="C1235" s="8">
        <v>8.6672798199999998E-2</v>
      </c>
      <c r="D1235" s="10">
        <v>0.22079420860000001</v>
      </c>
    </row>
    <row r="1236" spans="1:4" ht="18.75">
      <c r="A1236" s="7" t="s">
        <v>215</v>
      </c>
      <c r="B1236" s="8" t="s">
        <v>1299</v>
      </c>
      <c r="C1236" s="8">
        <v>0.66474010419999996</v>
      </c>
      <c r="D1236" s="10">
        <v>0.82394945929999996</v>
      </c>
    </row>
    <row r="1237" spans="1:4" ht="18.75">
      <c r="A1237" s="7" t="s">
        <v>215</v>
      </c>
      <c r="B1237" s="8" t="s">
        <v>1300</v>
      </c>
      <c r="C1237" s="8">
        <v>0.85826446919999999</v>
      </c>
      <c r="D1237" s="10">
        <v>0.93167744870000002</v>
      </c>
    </row>
    <row r="1238" spans="1:4" ht="18.75">
      <c r="A1238" s="7" t="s">
        <v>215</v>
      </c>
      <c r="B1238" s="8" t="s">
        <v>1301</v>
      </c>
      <c r="C1238" s="8">
        <v>0.8469593379</v>
      </c>
      <c r="D1238" s="10">
        <v>0.92661068629999999</v>
      </c>
    </row>
    <row r="1239" spans="1:4" ht="18.75">
      <c r="A1239" s="7" t="s">
        <v>215</v>
      </c>
      <c r="B1239" s="8" t="s">
        <v>1302</v>
      </c>
      <c r="C1239" s="8">
        <v>0.80695083970000003</v>
      </c>
      <c r="D1239" s="10">
        <v>0.90264693289999998</v>
      </c>
    </row>
    <row r="1240" spans="1:4" ht="18.75">
      <c r="A1240" s="7" t="s">
        <v>215</v>
      </c>
      <c r="B1240" s="8" t="s">
        <v>1303</v>
      </c>
      <c r="C1240" s="8">
        <v>0.99299323380000004</v>
      </c>
      <c r="D1240" s="10">
        <v>0.99708589290000005</v>
      </c>
    </row>
    <row r="1241" spans="1:4" ht="18.75">
      <c r="A1241" s="7" t="s">
        <v>215</v>
      </c>
      <c r="B1241" s="8" t="s">
        <v>1304</v>
      </c>
      <c r="C1241" s="8">
        <v>0.86225942200000005</v>
      </c>
      <c r="D1241" s="10">
        <v>0.93311174659999996</v>
      </c>
    </row>
    <row r="1242" spans="1:4" ht="18.75">
      <c r="A1242" s="7" t="s">
        <v>215</v>
      </c>
      <c r="B1242" s="8" t="s">
        <v>1305</v>
      </c>
      <c r="C1242" s="8">
        <v>0.96626151739999999</v>
      </c>
      <c r="D1242" s="10">
        <v>0.98388116579999996</v>
      </c>
    </row>
    <row r="1243" spans="1:4" ht="18.75">
      <c r="A1243" s="7" t="s">
        <v>215</v>
      </c>
      <c r="B1243" s="8" t="s">
        <v>1306</v>
      </c>
      <c r="C1243" s="8">
        <v>9.6475792399999996E-2</v>
      </c>
      <c r="D1243" s="10">
        <v>0.23837204640000001</v>
      </c>
    </row>
    <row r="1244" spans="1:4" ht="18.75">
      <c r="A1244" s="7" t="s">
        <v>215</v>
      </c>
      <c r="B1244" s="8" t="s">
        <v>1307</v>
      </c>
      <c r="C1244" s="8">
        <v>0.80561457439999995</v>
      </c>
      <c r="D1244" s="10">
        <v>0.90264693289999998</v>
      </c>
    </row>
    <row r="1245" spans="1:4" ht="18.75">
      <c r="A1245" s="7" t="s">
        <v>27</v>
      </c>
      <c r="B1245" s="8" t="s">
        <v>890</v>
      </c>
      <c r="C1245" s="8">
        <v>0.95312919510000005</v>
      </c>
      <c r="D1245" s="10">
        <v>0.97549988499999996</v>
      </c>
    </row>
    <row r="1246" spans="1:4" ht="18.75">
      <c r="A1246" s="7" t="s">
        <v>27</v>
      </c>
      <c r="B1246" s="8" t="s">
        <v>891</v>
      </c>
      <c r="C1246" s="8">
        <v>0.32489329849999998</v>
      </c>
      <c r="D1246" s="10">
        <v>0.54447904530000002</v>
      </c>
    </row>
    <row r="1247" spans="1:4" ht="18.75">
      <c r="A1247" s="7" t="s">
        <v>27</v>
      </c>
      <c r="B1247" s="8" t="s">
        <v>892</v>
      </c>
      <c r="C1247" s="8">
        <v>0.92177370940000003</v>
      </c>
      <c r="D1247" s="10">
        <v>0.9574375732</v>
      </c>
    </row>
    <row r="1248" spans="1:4" ht="18.75">
      <c r="A1248" s="7" t="s">
        <v>27</v>
      </c>
      <c r="B1248" s="8" t="s">
        <v>893</v>
      </c>
      <c r="C1248" s="8">
        <v>0.87329215329999998</v>
      </c>
      <c r="D1248" s="10">
        <v>0.93775453060000002</v>
      </c>
    </row>
    <row r="1249" spans="1:4" ht="18.75">
      <c r="A1249" s="7" t="s">
        <v>27</v>
      </c>
      <c r="B1249" s="8" t="s">
        <v>894</v>
      </c>
      <c r="C1249" s="8">
        <v>0.54772253800000004</v>
      </c>
      <c r="D1249" s="9">
        <v>0.7462791634</v>
      </c>
    </row>
    <row r="1250" spans="1:4" ht="18.75">
      <c r="A1250" s="7" t="s">
        <v>27</v>
      </c>
      <c r="B1250" s="8" t="s">
        <v>559</v>
      </c>
      <c r="C1250" s="8">
        <v>1.9496072E-2</v>
      </c>
      <c r="D1250" s="9">
        <v>6.7201275300000002E-2</v>
      </c>
    </row>
    <row r="1251" spans="1:4" ht="18.75">
      <c r="A1251" s="7" t="s">
        <v>27</v>
      </c>
      <c r="B1251" s="8" t="s">
        <v>430</v>
      </c>
      <c r="C1251" s="8">
        <v>2.64104E-5</v>
      </c>
      <c r="D1251" s="10">
        <v>2.131151E-4</v>
      </c>
    </row>
    <row r="1252" spans="1:4" ht="18.75">
      <c r="A1252" s="7" t="s">
        <v>27</v>
      </c>
      <c r="B1252" s="8" t="s">
        <v>560</v>
      </c>
      <c r="C1252" s="8">
        <v>6.6357995000000001E-3</v>
      </c>
      <c r="D1252" s="9">
        <v>2.7780244499999999E-2</v>
      </c>
    </row>
    <row r="1253" spans="1:4" ht="18.75">
      <c r="A1253" s="7" t="s">
        <v>27</v>
      </c>
      <c r="B1253" s="8" t="s">
        <v>431</v>
      </c>
      <c r="C1253" s="8">
        <v>6.0449601300000003E-2</v>
      </c>
      <c r="D1253" s="10">
        <v>0.16710424439999999</v>
      </c>
    </row>
    <row r="1254" spans="1:4" ht="18.75">
      <c r="A1254" s="7" t="s">
        <v>27</v>
      </c>
      <c r="B1254" s="8" t="s">
        <v>895</v>
      </c>
      <c r="C1254" s="8">
        <v>0.3681260026</v>
      </c>
      <c r="D1254" s="10">
        <v>0.5927380619</v>
      </c>
    </row>
    <row r="1255" spans="1:4" ht="18.75">
      <c r="A1255" s="7" t="s">
        <v>27</v>
      </c>
      <c r="B1255" s="8" t="s">
        <v>432</v>
      </c>
      <c r="C1255" s="8">
        <v>3.9956652799999999E-2</v>
      </c>
      <c r="D1255" s="10">
        <v>0.1228623068</v>
      </c>
    </row>
    <row r="1256" spans="1:4" ht="18.75">
      <c r="A1256" s="7" t="s">
        <v>27</v>
      </c>
      <c r="B1256" s="8" t="s">
        <v>433</v>
      </c>
      <c r="C1256" s="8">
        <v>3.9956652799999999E-2</v>
      </c>
      <c r="D1256" s="10">
        <v>0.1228623068</v>
      </c>
    </row>
    <row r="1257" spans="1:4" ht="18.75">
      <c r="A1257" s="7" t="s">
        <v>27</v>
      </c>
      <c r="B1257" s="8" t="s">
        <v>896</v>
      </c>
      <c r="C1257" s="8">
        <v>0.5828925948</v>
      </c>
      <c r="D1257" s="10">
        <v>0.76983733430000001</v>
      </c>
    </row>
    <row r="1258" spans="1:4" ht="18.75">
      <c r="A1258" s="7" t="s">
        <v>27</v>
      </c>
      <c r="B1258" s="8" t="s">
        <v>434</v>
      </c>
      <c r="C1258" s="8">
        <v>2.45096E-5</v>
      </c>
      <c r="D1258" s="10">
        <v>1.9997940000000001E-4</v>
      </c>
    </row>
    <row r="1259" spans="1:4" ht="18.75">
      <c r="A1259" s="7" t="s">
        <v>27</v>
      </c>
      <c r="B1259" s="8" t="s">
        <v>561</v>
      </c>
      <c r="C1259" s="8">
        <v>0.43472054160000001</v>
      </c>
      <c r="D1259" s="10">
        <v>0.65395460780000003</v>
      </c>
    </row>
    <row r="1260" spans="1:4" ht="18.75">
      <c r="A1260" s="7" t="s">
        <v>27</v>
      </c>
      <c r="B1260" s="8" t="s">
        <v>562</v>
      </c>
      <c r="C1260" s="8">
        <v>0.111229536</v>
      </c>
      <c r="D1260" s="10">
        <v>0.2681803666</v>
      </c>
    </row>
    <row r="1261" spans="1:4" ht="18.75">
      <c r="A1261" s="7" t="s">
        <v>89</v>
      </c>
      <c r="B1261" s="8" t="s">
        <v>541</v>
      </c>
      <c r="C1261" s="8">
        <v>4.1193163900000003E-2</v>
      </c>
      <c r="D1261" s="9">
        <v>0.1255582026</v>
      </c>
    </row>
    <row r="1262" spans="1:4" ht="18.75">
      <c r="A1262" s="7" t="s">
        <v>89</v>
      </c>
      <c r="B1262" s="8" t="s">
        <v>710</v>
      </c>
      <c r="C1262" s="8">
        <v>3.1049829999999997E-4</v>
      </c>
      <c r="D1262" s="10">
        <v>1.8366763999999999E-3</v>
      </c>
    </row>
    <row r="1263" spans="1:4" ht="18.75">
      <c r="A1263" s="7" t="s">
        <v>89</v>
      </c>
      <c r="B1263" s="8" t="s">
        <v>542</v>
      </c>
      <c r="C1263" s="8">
        <v>1.3644973E-3</v>
      </c>
      <c r="D1263" s="9">
        <v>6.8519360999999999E-3</v>
      </c>
    </row>
    <row r="1264" spans="1:4" ht="18.75">
      <c r="A1264" s="7" t="s">
        <v>89</v>
      </c>
      <c r="B1264" s="8" t="s">
        <v>713</v>
      </c>
      <c r="C1264" s="8">
        <v>0.54345033779999996</v>
      </c>
      <c r="D1264" s="9">
        <v>0.74359848260000005</v>
      </c>
    </row>
    <row r="1265" spans="1:4" ht="18.75">
      <c r="A1265" s="7" t="s">
        <v>89</v>
      </c>
      <c r="B1265" s="8" t="s">
        <v>994</v>
      </c>
      <c r="C1265" s="8">
        <v>0.70485375350000001</v>
      </c>
      <c r="D1265" s="9">
        <v>0.84389008570000001</v>
      </c>
    </row>
    <row r="1266" spans="1:4" ht="18.75">
      <c r="A1266" s="7" t="s">
        <v>29</v>
      </c>
      <c r="B1266" s="8" t="s">
        <v>518</v>
      </c>
      <c r="C1266" s="8">
        <v>2.9640300000000001E-5</v>
      </c>
      <c r="D1266" s="9">
        <v>2.3377320000000001E-4</v>
      </c>
    </row>
    <row r="1267" spans="1:4" ht="18.75">
      <c r="A1267" s="7" t="s">
        <v>29</v>
      </c>
      <c r="B1267" s="8" t="s">
        <v>510</v>
      </c>
      <c r="C1267" s="8">
        <v>2.4547379999999999E-14</v>
      </c>
      <c r="D1267" s="9">
        <v>5.1146479999999997E-13</v>
      </c>
    </row>
    <row r="1268" spans="1:4" ht="18.75">
      <c r="A1268" s="7" t="s">
        <v>29</v>
      </c>
      <c r="B1268" s="8" t="s">
        <v>611</v>
      </c>
      <c r="C1268" s="8">
        <v>2.2288328999999999E-3</v>
      </c>
      <c r="D1268" s="10">
        <v>1.08412917E-2</v>
      </c>
    </row>
    <row r="1269" spans="1:4" ht="18.75">
      <c r="A1269" s="7" t="s">
        <v>217</v>
      </c>
      <c r="B1269" s="8" t="s">
        <v>1308</v>
      </c>
      <c r="C1269" s="8">
        <v>0.72770002810000001</v>
      </c>
      <c r="D1269" s="10">
        <v>0.86163633520000005</v>
      </c>
    </row>
    <row r="1270" spans="1:4" ht="18.75">
      <c r="A1270" s="7" t="s">
        <v>217</v>
      </c>
      <c r="B1270" s="8" t="s">
        <v>1309</v>
      </c>
      <c r="C1270" s="8">
        <v>0.47483189469999998</v>
      </c>
      <c r="D1270" s="10">
        <v>0.68788417069999996</v>
      </c>
    </row>
    <row r="1271" spans="1:4" ht="18.75">
      <c r="A1271" s="7" t="s">
        <v>217</v>
      </c>
      <c r="B1271" s="8" t="s">
        <v>1310</v>
      </c>
      <c r="C1271" s="8">
        <v>0.77114668659999996</v>
      </c>
      <c r="D1271" s="10">
        <v>0.87807567249999996</v>
      </c>
    </row>
    <row r="1272" spans="1:4" ht="18.75">
      <c r="A1272" s="7" t="s">
        <v>217</v>
      </c>
      <c r="B1272" s="8" t="s">
        <v>1311</v>
      </c>
      <c r="C1272" s="8">
        <v>0.15933473500000001</v>
      </c>
      <c r="D1272" s="10">
        <v>0.3451460663</v>
      </c>
    </row>
    <row r="1273" spans="1:4" ht="18.75">
      <c r="A1273" s="7" t="s">
        <v>218</v>
      </c>
      <c r="B1273" s="8" t="s">
        <v>1312</v>
      </c>
      <c r="C1273" s="8">
        <v>0.90613851499999998</v>
      </c>
      <c r="D1273" s="10">
        <v>0.95272671630000005</v>
      </c>
    </row>
    <row r="1274" spans="1:4" ht="18.75">
      <c r="A1274" s="7" t="s">
        <v>218</v>
      </c>
      <c r="B1274" s="8" t="s">
        <v>1313</v>
      </c>
      <c r="C1274" s="8">
        <v>5.6000628699999999E-2</v>
      </c>
      <c r="D1274" s="10">
        <v>0.15729754060000001</v>
      </c>
    </row>
    <row r="1275" spans="1:4" ht="18.75">
      <c r="A1275" s="7" t="s">
        <v>218</v>
      </c>
      <c r="B1275" s="8" t="s">
        <v>1314</v>
      </c>
      <c r="C1275" s="8">
        <v>0.54423580699999996</v>
      </c>
      <c r="D1275" s="10">
        <v>0.74359848260000005</v>
      </c>
    </row>
    <row r="1276" spans="1:4" ht="18.75">
      <c r="A1276" s="7" t="s">
        <v>218</v>
      </c>
      <c r="B1276" s="8" t="s">
        <v>1315</v>
      </c>
      <c r="C1276" s="8">
        <v>0.30160610809999999</v>
      </c>
      <c r="D1276" s="10">
        <v>0.52044762290000002</v>
      </c>
    </row>
    <row r="1277" spans="1:4" ht="18.75">
      <c r="A1277" s="7" t="s">
        <v>218</v>
      </c>
      <c r="B1277" s="8" t="s">
        <v>1316</v>
      </c>
      <c r="C1277" s="8">
        <v>6.3778399999999999E-5</v>
      </c>
      <c r="D1277" s="10">
        <v>4.4076560000000001E-4</v>
      </c>
    </row>
    <row r="1278" spans="1:4" ht="18.75">
      <c r="A1278" s="7" t="s">
        <v>218</v>
      </c>
      <c r="B1278" s="8" t="s">
        <v>1317</v>
      </c>
      <c r="C1278" s="8">
        <v>0.24564459050000001</v>
      </c>
      <c r="D1278" s="10">
        <v>0.45906271529999998</v>
      </c>
    </row>
    <row r="1279" spans="1:4" ht="18.75">
      <c r="A1279" s="7" t="s">
        <v>218</v>
      </c>
      <c r="B1279" s="8" t="s">
        <v>1318</v>
      </c>
      <c r="C1279" s="8">
        <v>2.28592E-5</v>
      </c>
      <c r="D1279" s="10">
        <v>1.8771440000000001E-4</v>
      </c>
    </row>
    <row r="1280" spans="1:4" ht="18.75">
      <c r="A1280" s="7" t="s">
        <v>218</v>
      </c>
      <c r="B1280" s="8" t="s">
        <v>1319</v>
      </c>
      <c r="C1280" s="8">
        <v>3.3104993999999999E-3</v>
      </c>
      <c r="D1280" s="10">
        <v>1.54563785E-2</v>
      </c>
    </row>
    <row r="1281" spans="1:4" ht="18.75">
      <c r="A1281" s="7" t="s">
        <v>218</v>
      </c>
      <c r="B1281" s="8" t="s">
        <v>1320</v>
      </c>
      <c r="C1281" s="8">
        <v>5.3090497000000004E-3</v>
      </c>
      <c r="D1281" s="10">
        <v>2.3233333500000002E-2</v>
      </c>
    </row>
    <row r="1282" spans="1:4" ht="18.75">
      <c r="A1282" s="7" t="s">
        <v>218</v>
      </c>
      <c r="B1282" s="8" t="s">
        <v>1321</v>
      </c>
      <c r="C1282" s="8">
        <v>0.65790158889999995</v>
      </c>
      <c r="D1282" s="10">
        <v>0.82002733760000002</v>
      </c>
    </row>
    <row r="1283" spans="1:4" ht="18.75">
      <c r="A1283" s="7" t="s">
        <v>218</v>
      </c>
      <c r="B1283" s="8" t="s">
        <v>1322</v>
      </c>
      <c r="C1283" s="8">
        <v>0.2183815948</v>
      </c>
      <c r="D1283" s="10">
        <v>0.42400654570000001</v>
      </c>
    </row>
    <row r="1284" spans="1:4" ht="18.75">
      <c r="A1284" s="7" t="s">
        <v>218</v>
      </c>
      <c r="B1284" s="8" t="s">
        <v>1323</v>
      </c>
      <c r="C1284" s="8">
        <v>0.1579927713</v>
      </c>
      <c r="D1284" s="10">
        <v>0.34301385499999998</v>
      </c>
    </row>
    <row r="1285" spans="1:4" ht="18.75">
      <c r="A1285" s="7" t="s">
        <v>218</v>
      </c>
      <c r="B1285" s="8" t="s">
        <v>1324</v>
      </c>
      <c r="C1285" s="8">
        <v>5.5459714799999997E-2</v>
      </c>
      <c r="D1285" s="10">
        <v>0.1567242143</v>
      </c>
    </row>
    <row r="1286" spans="1:4" ht="18.75">
      <c r="A1286" s="7" t="s">
        <v>218</v>
      </c>
      <c r="B1286" s="8" t="s">
        <v>1325</v>
      </c>
      <c r="C1286" s="8">
        <v>1.32466687E-2</v>
      </c>
      <c r="D1286" s="10">
        <v>4.8821100999999999E-2</v>
      </c>
    </row>
    <row r="1287" spans="1:4" ht="18.75">
      <c r="A1287" s="7" t="s">
        <v>218</v>
      </c>
      <c r="B1287" s="8" t="s">
        <v>1326</v>
      </c>
      <c r="C1287" s="8">
        <v>0.1579927713</v>
      </c>
      <c r="D1287" s="10">
        <v>0.34301385499999998</v>
      </c>
    </row>
    <row r="1288" spans="1:4" ht="18.75">
      <c r="A1288" s="7" t="s">
        <v>218</v>
      </c>
      <c r="B1288" s="8" t="s">
        <v>1327</v>
      </c>
      <c r="C1288" s="8">
        <v>0.86364544769999996</v>
      </c>
      <c r="D1288" s="10">
        <v>0.93331739499999999</v>
      </c>
    </row>
    <row r="1289" spans="1:4" ht="18.75">
      <c r="A1289" s="7" t="s">
        <v>218</v>
      </c>
      <c r="B1289" s="8" t="s">
        <v>1328</v>
      </c>
      <c r="C1289" s="8">
        <v>0.83507801569999995</v>
      </c>
      <c r="D1289" s="10">
        <v>0.92010174420000002</v>
      </c>
    </row>
    <row r="1290" spans="1:4" ht="18.75">
      <c r="A1290" s="7" t="s">
        <v>218</v>
      </c>
      <c r="B1290" s="8" t="s">
        <v>1329</v>
      </c>
      <c r="C1290" s="8">
        <v>6.3114300600000006E-2</v>
      </c>
      <c r="D1290" s="10">
        <v>0.17309933920000001</v>
      </c>
    </row>
    <row r="1291" spans="1:4" ht="18.75">
      <c r="A1291" s="7" t="s">
        <v>218</v>
      </c>
      <c r="B1291" s="8" t="s">
        <v>1330</v>
      </c>
      <c r="C1291" s="8">
        <v>0.21501151709999999</v>
      </c>
      <c r="D1291" s="10">
        <v>0.42082094419999999</v>
      </c>
    </row>
    <row r="1292" spans="1:4" ht="18.75">
      <c r="A1292" s="7" t="s">
        <v>218</v>
      </c>
      <c r="B1292" s="8" t="s">
        <v>1331</v>
      </c>
      <c r="C1292" s="8">
        <v>0.9122165163</v>
      </c>
      <c r="D1292" s="10">
        <v>0.95604673929999995</v>
      </c>
    </row>
    <row r="1293" spans="1:4" ht="18.75">
      <c r="A1293" s="7" t="s">
        <v>19</v>
      </c>
      <c r="B1293" s="8" t="s">
        <v>423</v>
      </c>
      <c r="C1293" s="8">
        <v>0.74950550520000003</v>
      </c>
      <c r="D1293" s="10">
        <v>0.8683067927</v>
      </c>
    </row>
    <row r="1294" spans="1:4" ht="18.75">
      <c r="A1294" s="7" t="s">
        <v>19</v>
      </c>
      <c r="B1294" s="8" t="s">
        <v>508</v>
      </c>
      <c r="C1294" s="8">
        <v>0.15291943150000001</v>
      </c>
      <c r="D1294" s="10">
        <v>0.3372441175</v>
      </c>
    </row>
    <row r="1295" spans="1:4" ht="18.75">
      <c r="A1295" s="7" t="s">
        <v>19</v>
      </c>
      <c r="B1295" s="8" t="s">
        <v>834</v>
      </c>
      <c r="C1295" s="8">
        <v>0.27531766660000001</v>
      </c>
      <c r="D1295" s="10">
        <v>0.4915627696</v>
      </c>
    </row>
    <row r="1296" spans="1:4" ht="18.75">
      <c r="A1296" s="7" t="s">
        <v>19</v>
      </c>
      <c r="B1296" s="8" t="s">
        <v>677</v>
      </c>
      <c r="C1296" s="8">
        <v>1.8067773299999999E-2</v>
      </c>
      <c r="D1296" s="10">
        <v>6.2899280599999996E-2</v>
      </c>
    </row>
    <row r="1297" spans="1:4" ht="18.75">
      <c r="A1297" s="7" t="s">
        <v>19</v>
      </c>
      <c r="B1297" s="8" t="s">
        <v>549</v>
      </c>
      <c r="C1297" s="8">
        <v>0.25265717850000002</v>
      </c>
      <c r="D1297" s="10">
        <v>0.46470279469999998</v>
      </c>
    </row>
    <row r="1298" spans="1:4" ht="18.75">
      <c r="A1298" s="7" t="s">
        <v>19</v>
      </c>
      <c r="B1298" s="8" t="s">
        <v>678</v>
      </c>
      <c r="C1298" s="8">
        <v>0.20693701219999999</v>
      </c>
      <c r="D1298" s="10">
        <v>0.41093039689999999</v>
      </c>
    </row>
    <row r="1299" spans="1:4" ht="18.75">
      <c r="A1299" s="7" t="s">
        <v>19</v>
      </c>
      <c r="B1299" s="8" t="s">
        <v>424</v>
      </c>
      <c r="C1299" s="8">
        <v>0.7381400092</v>
      </c>
      <c r="D1299" s="10">
        <v>0.86527574500000004</v>
      </c>
    </row>
    <row r="1300" spans="1:4" ht="18.75">
      <c r="A1300" s="7" t="s">
        <v>19</v>
      </c>
      <c r="B1300" s="8" t="s">
        <v>425</v>
      </c>
      <c r="C1300" s="8">
        <v>7.8469806899999994E-2</v>
      </c>
      <c r="D1300" s="10">
        <v>0.20409809700000001</v>
      </c>
    </row>
    <row r="1301" spans="1:4" ht="18.75">
      <c r="A1301" s="7" t="s">
        <v>19</v>
      </c>
      <c r="B1301" s="8" t="s">
        <v>835</v>
      </c>
      <c r="C1301" s="8">
        <v>0.35960766669999999</v>
      </c>
      <c r="D1301" s="10">
        <v>0.5844147878</v>
      </c>
    </row>
    <row r="1302" spans="1:4" ht="18.75">
      <c r="A1302" s="7" t="s">
        <v>19</v>
      </c>
      <c r="B1302" s="8" t="s">
        <v>426</v>
      </c>
      <c r="C1302" s="8">
        <v>7.5037272000000002E-2</v>
      </c>
      <c r="D1302" s="10">
        <v>0.19801896350000001</v>
      </c>
    </row>
    <row r="1303" spans="1:4" ht="18.75">
      <c r="A1303" s="7" t="s">
        <v>19</v>
      </c>
      <c r="B1303" s="8" t="s">
        <v>836</v>
      </c>
      <c r="C1303" s="8">
        <v>0.41333265879999997</v>
      </c>
      <c r="D1303" s="10">
        <v>0.63407955130000004</v>
      </c>
    </row>
    <row r="1304" spans="1:4" ht="18.75">
      <c r="A1304" s="7" t="s">
        <v>19</v>
      </c>
      <c r="B1304" s="8" t="s">
        <v>837</v>
      </c>
      <c r="C1304" s="8">
        <v>0.44145746879999997</v>
      </c>
      <c r="D1304" s="10">
        <v>0.6591172475</v>
      </c>
    </row>
    <row r="1305" spans="1:4" ht="18.75">
      <c r="A1305" s="7" t="s">
        <v>19</v>
      </c>
      <c r="B1305" s="8" t="s">
        <v>550</v>
      </c>
      <c r="C1305" s="8">
        <v>0.169860544</v>
      </c>
      <c r="D1305" s="10">
        <v>0.35873724569999998</v>
      </c>
    </row>
    <row r="1306" spans="1:4" ht="18.75">
      <c r="A1306" s="7" t="s">
        <v>19</v>
      </c>
      <c r="B1306" s="8" t="s">
        <v>427</v>
      </c>
      <c r="C1306" s="8">
        <v>2.5677752099999999E-2</v>
      </c>
      <c r="D1306" s="10">
        <v>8.4343863399999996E-2</v>
      </c>
    </row>
    <row r="1307" spans="1:4" ht="18.75">
      <c r="A1307" s="7" t="s">
        <v>19</v>
      </c>
      <c r="B1307" s="8" t="s">
        <v>862</v>
      </c>
      <c r="C1307" s="8">
        <v>4.9511492000000002E-3</v>
      </c>
      <c r="D1307" s="10">
        <v>2.2082441800000002E-2</v>
      </c>
    </row>
    <row r="1308" spans="1:4" ht="18.75">
      <c r="A1308" s="7" t="s">
        <v>90</v>
      </c>
      <c r="B1308" s="8" t="s">
        <v>1120</v>
      </c>
      <c r="C1308" s="8">
        <v>0.90059314879999997</v>
      </c>
      <c r="D1308" s="10">
        <v>0.95030265920000001</v>
      </c>
    </row>
    <row r="1309" spans="1:4" ht="18.75">
      <c r="A1309" s="7" t="s">
        <v>90</v>
      </c>
      <c r="B1309" s="8" t="s">
        <v>1121</v>
      </c>
      <c r="C1309" s="8">
        <v>0.7660076924</v>
      </c>
      <c r="D1309" s="10">
        <v>0.87593829540000001</v>
      </c>
    </row>
    <row r="1310" spans="1:4" ht="18.75">
      <c r="A1310" s="7" t="s">
        <v>90</v>
      </c>
      <c r="B1310" s="8" t="s">
        <v>580</v>
      </c>
      <c r="C1310" s="8">
        <v>3.5942379999999999E-4</v>
      </c>
      <c r="D1310" s="10">
        <v>2.0993958999999999E-3</v>
      </c>
    </row>
    <row r="1311" spans="1:4" ht="18.75">
      <c r="A1311" s="7" t="s">
        <v>90</v>
      </c>
      <c r="B1311" s="8" t="s">
        <v>581</v>
      </c>
      <c r="C1311" s="8">
        <v>7.4411789999999996E-4</v>
      </c>
      <c r="D1311" s="10">
        <v>4.0263123999999999E-3</v>
      </c>
    </row>
    <row r="1312" spans="1:4" ht="18.75">
      <c r="A1312" s="7" t="s">
        <v>90</v>
      </c>
      <c r="B1312" s="8" t="s">
        <v>582</v>
      </c>
      <c r="C1312" s="8">
        <v>4.3681770000000001E-4</v>
      </c>
      <c r="D1312" s="10">
        <v>2.4991700999999998E-3</v>
      </c>
    </row>
    <row r="1313" spans="1:4" ht="18.75">
      <c r="A1313" s="7" t="s">
        <v>90</v>
      </c>
      <c r="B1313" s="8" t="s">
        <v>583</v>
      </c>
      <c r="C1313" s="8">
        <v>3.530478E-4</v>
      </c>
      <c r="D1313" s="9">
        <v>2.0708181999999999E-3</v>
      </c>
    </row>
    <row r="1314" spans="1:4" ht="18.75">
      <c r="A1314" s="7" t="s">
        <v>90</v>
      </c>
      <c r="B1314" s="8" t="s">
        <v>584</v>
      </c>
      <c r="C1314" s="8">
        <v>8.2936999999999996E-4</v>
      </c>
      <c r="D1314" s="9">
        <v>4.4530788999999999E-3</v>
      </c>
    </row>
    <row r="1315" spans="1:4" ht="18.75">
      <c r="A1315" s="7" t="s">
        <v>90</v>
      </c>
      <c r="B1315" s="8" t="s">
        <v>585</v>
      </c>
      <c r="C1315" s="8">
        <v>6.0147680000000004E-4</v>
      </c>
      <c r="D1315" s="10">
        <v>3.3057543999999999E-3</v>
      </c>
    </row>
    <row r="1316" spans="1:4" ht="18.75">
      <c r="A1316" s="7" t="s">
        <v>90</v>
      </c>
      <c r="B1316" s="8" t="s">
        <v>1122</v>
      </c>
      <c r="C1316" s="8">
        <v>0.70297331590000001</v>
      </c>
      <c r="D1316" s="10">
        <v>0.84382381989999999</v>
      </c>
    </row>
    <row r="1317" spans="1:4" ht="18.75">
      <c r="A1317" s="7" t="s">
        <v>90</v>
      </c>
      <c r="B1317" s="8" t="s">
        <v>586</v>
      </c>
      <c r="C1317" s="8">
        <v>5.947665E-4</v>
      </c>
      <c r="D1317" s="10">
        <v>3.2817946E-3</v>
      </c>
    </row>
    <row r="1318" spans="1:4" ht="18.75">
      <c r="A1318" s="7" t="s">
        <v>90</v>
      </c>
      <c r="B1318" s="8" t="s">
        <v>587</v>
      </c>
      <c r="C1318" s="8">
        <v>3.350208E-4</v>
      </c>
      <c r="D1318" s="9">
        <v>1.9733715E-3</v>
      </c>
    </row>
    <row r="1319" spans="1:4" ht="18.75">
      <c r="A1319" s="7" t="s">
        <v>219</v>
      </c>
      <c r="B1319" s="8" t="s">
        <v>1332</v>
      </c>
      <c r="C1319" s="8">
        <v>8.8086463599999998E-2</v>
      </c>
      <c r="D1319" s="10">
        <v>0.2239867089</v>
      </c>
    </row>
    <row r="1320" spans="1:4" ht="18.75">
      <c r="A1320" s="7" t="s">
        <v>219</v>
      </c>
      <c r="B1320" s="8" t="s">
        <v>511</v>
      </c>
      <c r="C1320" s="8">
        <v>5.8331445000000001E-8</v>
      </c>
      <c r="D1320" s="10">
        <v>7.7553044999999995E-7</v>
      </c>
    </row>
    <row r="1321" spans="1:4" ht="18.75">
      <c r="A1321" s="7" t="s">
        <v>219</v>
      </c>
      <c r="B1321" s="8" t="s">
        <v>612</v>
      </c>
      <c r="C1321" s="8">
        <v>1.4523001999999999E-6</v>
      </c>
      <c r="D1321" s="10">
        <v>1.54764E-5</v>
      </c>
    </row>
    <row r="1322" spans="1:4" ht="18.75">
      <c r="A1322" s="7" t="s">
        <v>219</v>
      </c>
      <c r="B1322" s="8" t="s">
        <v>1333</v>
      </c>
      <c r="C1322" s="8">
        <v>0.57650900169999997</v>
      </c>
      <c r="D1322" s="10">
        <v>0.76448423909999996</v>
      </c>
    </row>
    <row r="1323" spans="1:4" ht="18.75">
      <c r="A1323" s="7" t="s">
        <v>219</v>
      </c>
      <c r="B1323" s="8" t="s">
        <v>1334</v>
      </c>
      <c r="C1323" s="8">
        <v>4.01357767E-2</v>
      </c>
      <c r="D1323" s="9">
        <v>0.12314185549999999</v>
      </c>
    </row>
    <row r="1324" spans="1:4" ht="18.75">
      <c r="A1324" s="7" t="s">
        <v>219</v>
      </c>
      <c r="B1324" s="8" t="s">
        <v>613</v>
      </c>
      <c r="C1324" s="8">
        <v>2.2487935000000001E-6</v>
      </c>
      <c r="D1324" s="10">
        <v>2.31778E-5</v>
      </c>
    </row>
    <row r="1325" spans="1:4" ht="18.75">
      <c r="A1325" s="7" t="s">
        <v>91</v>
      </c>
      <c r="B1325" s="8" t="s">
        <v>512</v>
      </c>
      <c r="C1325" s="8">
        <v>1.7877509999999999E-45</v>
      </c>
      <c r="D1325" s="10">
        <v>5.1670429999999998E-43</v>
      </c>
    </row>
    <row r="1326" spans="1:4" ht="18.75">
      <c r="A1326" s="7" t="s">
        <v>91</v>
      </c>
      <c r="B1326" s="8" t="s">
        <v>513</v>
      </c>
      <c r="C1326" s="8">
        <v>1.3781899999999999E-14</v>
      </c>
      <c r="D1326" s="10">
        <v>3.0061770000000002E-13</v>
      </c>
    </row>
    <row r="1327" spans="1:4" ht="18.75">
      <c r="A1327" s="7" t="s">
        <v>91</v>
      </c>
      <c r="B1327" s="8" t="s">
        <v>1335</v>
      </c>
      <c r="C1327" s="8">
        <v>3.0308779999999999E-3</v>
      </c>
      <c r="D1327" s="9">
        <v>1.4294276E-2</v>
      </c>
    </row>
    <row r="1328" spans="1:4" ht="18.75">
      <c r="A1328" s="7" t="s">
        <v>91</v>
      </c>
      <c r="B1328" s="8" t="s">
        <v>1336</v>
      </c>
      <c r="C1328" s="8">
        <v>0.16933493099999999</v>
      </c>
      <c r="D1328" s="10">
        <v>0.3587125397</v>
      </c>
    </row>
    <row r="1329" spans="1:4" ht="18.75">
      <c r="A1329" s="7" t="s">
        <v>91</v>
      </c>
      <c r="B1329" s="8" t="s">
        <v>1337</v>
      </c>
      <c r="C1329" s="8">
        <v>1.8876979999999999E-14</v>
      </c>
      <c r="D1329" s="10">
        <v>3.992767E-13</v>
      </c>
    </row>
    <row r="1330" spans="1:4" ht="18.75">
      <c r="A1330" s="7" t="s">
        <v>91</v>
      </c>
      <c r="B1330" s="8" t="s">
        <v>514</v>
      </c>
      <c r="C1330" s="8">
        <v>1.3993029999999999E-22</v>
      </c>
      <c r="D1330" s="10">
        <v>6.3013770000000001E-21</v>
      </c>
    </row>
    <row r="1331" spans="1:4" ht="18.75">
      <c r="A1331" s="7" t="s">
        <v>91</v>
      </c>
      <c r="B1331" s="8" t="s">
        <v>515</v>
      </c>
      <c r="C1331" s="8">
        <v>9.0780750000000003E-15</v>
      </c>
      <c r="D1331" s="10">
        <v>2.0440309999999999E-13</v>
      </c>
    </row>
    <row r="1332" spans="1:4" ht="18.75">
      <c r="A1332" s="7" t="s">
        <v>91</v>
      </c>
      <c r="B1332" s="8" t="s">
        <v>614</v>
      </c>
      <c r="C1332" s="8">
        <v>1.5199980000000001E-3</v>
      </c>
      <c r="D1332" s="10">
        <v>7.605438E-3</v>
      </c>
    </row>
    <row r="1333" spans="1:4" ht="18.75">
      <c r="A1333" s="7" t="s">
        <v>221</v>
      </c>
      <c r="B1333" s="8" t="s">
        <v>1338</v>
      </c>
      <c r="C1333" s="8">
        <v>2.1977530000000001E-4</v>
      </c>
      <c r="D1333" s="10">
        <v>1.3635836E-3</v>
      </c>
    </row>
    <row r="1334" spans="1:4" ht="18.75">
      <c r="A1334" s="7" t="s">
        <v>221</v>
      </c>
      <c r="B1334" s="8" t="s">
        <v>1339</v>
      </c>
      <c r="C1334" s="8">
        <v>0.54091625740000004</v>
      </c>
      <c r="D1334" s="10">
        <v>0.74249665220000005</v>
      </c>
    </row>
    <row r="1335" spans="1:4" ht="18.75">
      <c r="A1335" s="7" t="s">
        <v>221</v>
      </c>
      <c r="B1335" s="8" t="s">
        <v>1340</v>
      </c>
      <c r="C1335" s="8">
        <v>3.90744534E-2</v>
      </c>
      <c r="D1335" s="10">
        <v>0.12085940019999999</v>
      </c>
    </row>
    <row r="1336" spans="1:4" ht="18.75">
      <c r="A1336" s="7" t="s">
        <v>221</v>
      </c>
      <c r="B1336" s="8" t="s">
        <v>1341</v>
      </c>
      <c r="C1336" s="8">
        <v>0.28748986630000001</v>
      </c>
      <c r="D1336" s="10">
        <v>0.50419077050000005</v>
      </c>
    </row>
    <row r="1337" spans="1:4" ht="18.75">
      <c r="A1337" s="7" t="s">
        <v>221</v>
      </c>
      <c r="B1337" s="8" t="s">
        <v>1342</v>
      </c>
      <c r="C1337" s="8">
        <v>0.3854121533</v>
      </c>
      <c r="D1337" s="10">
        <v>0.60657876659999999</v>
      </c>
    </row>
    <row r="1338" spans="1:4" ht="18.75">
      <c r="A1338" s="7" t="s">
        <v>221</v>
      </c>
      <c r="B1338" s="8" t="s">
        <v>615</v>
      </c>
      <c r="C1338" s="8">
        <v>5.6577399999999998E-5</v>
      </c>
      <c r="D1338" s="10">
        <v>4.0296960000000003E-4</v>
      </c>
    </row>
    <row r="1339" spans="1:4" ht="18.75">
      <c r="A1339" s="7" t="s">
        <v>221</v>
      </c>
      <c r="B1339" s="8" t="s">
        <v>1343</v>
      </c>
      <c r="C1339" s="8">
        <v>0.5516669568</v>
      </c>
      <c r="D1339" s="10">
        <v>0.74697097160000003</v>
      </c>
    </row>
    <row r="1340" spans="1:4" ht="18.75">
      <c r="A1340" s="7" t="s">
        <v>221</v>
      </c>
      <c r="B1340" s="8" t="s">
        <v>1344</v>
      </c>
      <c r="C1340" s="8">
        <v>0.24168131879999999</v>
      </c>
      <c r="D1340" s="9">
        <v>0.45592854199999999</v>
      </c>
    </row>
    <row r="1341" spans="1:4" ht="18.75">
      <c r="A1341" s="7" t="s">
        <v>20</v>
      </c>
      <c r="B1341" s="8" t="s">
        <v>674</v>
      </c>
      <c r="C1341" s="8">
        <v>0.36593261760000001</v>
      </c>
      <c r="D1341" s="9">
        <v>0.58988675999999995</v>
      </c>
    </row>
    <row r="1342" spans="1:4" ht="18.75">
      <c r="A1342" s="7" t="s">
        <v>20</v>
      </c>
      <c r="B1342" s="8" t="s">
        <v>677</v>
      </c>
      <c r="C1342" s="8">
        <v>0.1073146581</v>
      </c>
      <c r="D1342" s="9">
        <v>0.25963823689999999</v>
      </c>
    </row>
    <row r="1343" spans="1:4" ht="18.75">
      <c r="A1343" s="7" t="s">
        <v>20</v>
      </c>
      <c r="B1343" s="8" t="s">
        <v>1345</v>
      </c>
      <c r="C1343" s="8">
        <v>5.64017822E-2</v>
      </c>
      <c r="D1343" s="9">
        <v>0.15761142719999999</v>
      </c>
    </row>
    <row r="1344" spans="1:4" ht="18.75">
      <c r="A1344" s="7" t="s">
        <v>20</v>
      </c>
      <c r="B1344" s="8" t="s">
        <v>678</v>
      </c>
      <c r="C1344" s="8">
        <v>0.4115717425</v>
      </c>
      <c r="D1344" s="9">
        <v>0.63301735169999995</v>
      </c>
    </row>
    <row r="1345" spans="1:4" ht="18.75">
      <c r="A1345" s="7" t="s">
        <v>20</v>
      </c>
      <c r="B1345" s="8" t="s">
        <v>476</v>
      </c>
      <c r="C1345" s="8">
        <v>8.0625118999999995E-3</v>
      </c>
      <c r="D1345" s="10">
        <v>3.1975189199999997E-2</v>
      </c>
    </row>
    <row r="1346" spans="1:4" ht="18.75">
      <c r="A1346" s="7" t="s">
        <v>20</v>
      </c>
      <c r="B1346" s="8" t="s">
        <v>424</v>
      </c>
      <c r="C1346" s="8">
        <v>0.1567411695</v>
      </c>
      <c r="D1346" s="9">
        <v>0.34242671769999999</v>
      </c>
    </row>
    <row r="1347" spans="1:4" ht="18.75">
      <c r="A1347" s="7" t="s">
        <v>20</v>
      </c>
      <c r="B1347" s="8" t="s">
        <v>425</v>
      </c>
      <c r="C1347" s="8">
        <v>5.0632285200000002E-2</v>
      </c>
      <c r="D1347" s="9">
        <v>0.14664454390000001</v>
      </c>
    </row>
    <row r="1348" spans="1:4" ht="18.75">
      <c r="A1348" s="7" t="s">
        <v>20</v>
      </c>
      <c r="B1348" s="8" t="s">
        <v>509</v>
      </c>
      <c r="C1348" s="8">
        <v>0.13516622010000001</v>
      </c>
      <c r="D1348" s="9">
        <v>0.30983915150000002</v>
      </c>
    </row>
    <row r="1349" spans="1:4" ht="18.75">
      <c r="A1349" s="7" t="s">
        <v>20</v>
      </c>
      <c r="B1349" s="8" t="s">
        <v>1346</v>
      </c>
      <c r="C1349" s="8">
        <v>0.27613687819999999</v>
      </c>
      <c r="D1349" s="10">
        <v>0.4915627696</v>
      </c>
    </row>
    <row r="1350" spans="1:4" ht="18.75">
      <c r="A1350" s="7" t="s">
        <v>20</v>
      </c>
      <c r="B1350" s="8" t="s">
        <v>426</v>
      </c>
      <c r="C1350" s="8">
        <v>3.4215793299999998E-2</v>
      </c>
      <c r="D1350" s="10">
        <v>0.1083112187</v>
      </c>
    </row>
    <row r="1351" spans="1:4" ht="18.75">
      <c r="A1351" s="7" t="s">
        <v>20</v>
      </c>
      <c r="B1351" s="8" t="s">
        <v>427</v>
      </c>
      <c r="C1351" s="8">
        <v>0.86378658620000004</v>
      </c>
      <c r="D1351" s="10">
        <v>0.93331739499999999</v>
      </c>
    </row>
    <row r="1352" spans="1:4" ht="18.75">
      <c r="A1352" s="7" t="s">
        <v>223</v>
      </c>
      <c r="B1352" s="8" t="s">
        <v>1347</v>
      </c>
      <c r="C1352" s="8">
        <v>0.90047938780000003</v>
      </c>
      <c r="D1352" s="10">
        <v>0.95030265920000001</v>
      </c>
    </row>
    <row r="1353" spans="1:4" ht="18.75">
      <c r="A1353" s="7" t="s">
        <v>223</v>
      </c>
      <c r="B1353" s="8" t="s">
        <v>1348</v>
      </c>
      <c r="C1353" s="8">
        <v>0.71693735759999999</v>
      </c>
      <c r="D1353" s="10">
        <v>0.85380713529999996</v>
      </c>
    </row>
    <row r="1354" spans="1:4" ht="18.75">
      <c r="A1354" s="7" t="s">
        <v>223</v>
      </c>
      <c r="B1354" s="8" t="s">
        <v>616</v>
      </c>
      <c r="C1354" s="8">
        <v>4.2525851999999998E-3</v>
      </c>
      <c r="D1354" s="9">
        <v>1.9337488399999998E-2</v>
      </c>
    </row>
    <row r="1355" spans="1:4" ht="18.75">
      <c r="A1355" s="7" t="s">
        <v>223</v>
      </c>
      <c r="B1355" s="8" t="s">
        <v>1349</v>
      </c>
      <c r="C1355" s="8">
        <v>0.76613227699999997</v>
      </c>
      <c r="D1355" s="10">
        <v>0.87593829540000001</v>
      </c>
    </row>
    <row r="1356" spans="1:4" ht="18.75">
      <c r="A1356" s="7" t="s">
        <v>223</v>
      </c>
      <c r="B1356" s="8" t="s">
        <v>1350</v>
      </c>
      <c r="C1356" s="8">
        <v>2.315276E-4</v>
      </c>
      <c r="D1356" s="10">
        <v>1.4175988E-3</v>
      </c>
    </row>
    <row r="1357" spans="1:4" ht="18.75">
      <c r="A1357" s="7" t="s">
        <v>223</v>
      </c>
      <c r="B1357" s="8" t="s">
        <v>1351</v>
      </c>
      <c r="C1357" s="8">
        <v>0.68081090030000002</v>
      </c>
      <c r="D1357" s="9">
        <v>0.8322796227</v>
      </c>
    </row>
    <row r="1358" spans="1:4" ht="18.75">
      <c r="A1358" s="7" t="s">
        <v>223</v>
      </c>
      <c r="B1358" s="8" t="s">
        <v>617</v>
      </c>
      <c r="C1358" s="8">
        <v>1.0465100000000001E-5</v>
      </c>
      <c r="D1358" s="10">
        <v>9.5485500000000006E-5</v>
      </c>
    </row>
    <row r="1359" spans="1:4" ht="18.75">
      <c r="A1359" s="7" t="s">
        <v>223</v>
      </c>
      <c r="B1359" s="8" t="s">
        <v>517</v>
      </c>
      <c r="C1359" s="8">
        <v>3.4800859000000002E-7</v>
      </c>
      <c r="D1359" s="10">
        <v>4.1881034000000002E-6</v>
      </c>
    </row>
    <row r="1360" spans="1:4" ht="18.75">
      <c r="A1360" s="7" t="s">
        <v>223</v>
      </c>
      <c r="B1360" s="8" t="s">
        <v>618</v>
      </c>
      <c r="C1360" s="8">
        <v>3.1813699999999997E-5</v>
      </c>
      <c r="D1360" s="10">
        <v>2.4811130000000002E-4</v>
      </c>
    </row>
    <row r="1361" spans="1:4" ht="18.75">
      <c r="A1361" s="7" t="s">
        <v>225</v>
      </c>
      <c r="B1361" s="8" t="s">
        <v>518</v>
      </c>
      <c r="C1361" s="8">
        <v>1.3028024E-7</v>
      </c>
      <c r="D1361" s="10">
        <v>1.6533747E-6</v>
      </c>
    </row>
    <row r="1362" spans="1:4" ht="18.75">
      <c r="A1362" s="7" t="s">
        <v>225</v>
      </c>
      <c r="B1362" s="8" t="s">
        <v>510</v>
      </c>
      <c r="C1362" s="8">
        <v>1.3723109999999999E-26</v>
      </c>
      <c r="D1362" s="10">
        <v>7.6629849999999996E-25</v>
      </c>
    </row>
    <row r="1363" spans="1:4" ht="18.75">
      <c r="A1363" s="7" t="s">
        <v>225</v>
      </c>
      <c r="B1363" s="8" t="s">
        <v>611</v>
      </c>
      <c r="C1363" s="8">
        <v>1.6499216000000001E-6</v>
      </c>
      <c r="D1363" s="10">
        <v>1.7449199999999999E-5</v>
      </c>
    </row>
    <row r="1364" spans="1:4" ht="18.75">
      <c r="A1364" s="7" t="s">
        <v>93</v>
      </c>
      <c r="B1364" s="8" t="s">
        <v>714</v>
      </c>
      <c r="C1364" s="8">
        <v>0.64794538879999997</v>
      </c>
      <c r="D1364" s="10">
        <v>0.8112392491</v>
      </c>
    </row>
    <row r="1365" spans="1:4" ht="18.75">
      <c r="A1365" s="7" t="s">
        <v>93</v>
      </c>
      <c r="B1365" s="8" t="s">
        <v>715</v>
      </c>
      <c r="C1365" s="8">
        <v>0.58557086609999998</v>
      </c>
      <c r="D1365" s="10">
        <v>0.77118578209999999</v>
      </c>
    </row>
    <row r="1366" spans="1:4" ht="18.75">
      <c r="A1366" s="7" t="s">
        <v>93</v>
      </c>
      <c r="B1366" s="8" t="s">
        <v>543</v>
      </c>
      <c r="C1366" s="8">
        <v>1.32544393E-2</v>
      </c>
      <c r="D1366" s="10">
        <v>4.8821100999999999E-2</v>
      </c>
    </row>
    <row r="1367" spans="1:4" ht="18.75">
      <c r="A1367" s="7" t="s">
        <v>93</v>
      </c>
      <c r="B1367" s="8" t="s">
        <v>716</v>
      </c>
      <c r="C1367" s="8">
        <v>0.15450119139999999</v>
      </c>
      <c r="D1367" s="10">
        <v>0.3396593121</v>
      </c>
    </row>
    <row r="1368" spans="1:4" ht="18.75">
      <c r="A1368" s="7" t="s">
        <v>93</v>
      </c>
      <c r="B1368" s="8" t="s">
        <v>544</v>
      </c>
      <c r="C1368" s="8">
        <v>2.3842249999999998E-3</v>
      </c>
      <c r="D1368" s="10">
        <v>1.15168792E-2</v>
      </c>
    </row>
    <row r="1369" spans="1:4" ht="18.75">
      <c r="A1369" s="7" t="s">
        <v>93</v>
      </c>
      <c r="B1369" s="8" t="s">
        <v>717</v>
      </c>
      <c r="C1369" s="8">
        <v>0.37650411630000002</v>
      </c>
      <c r="D1369" s="10">
        <v>0.59993262280000004</v>
      </c>
    </row>
    <row r="1370" spans="1:4" ht="18.75">
      <c r="A1370" s="7" t="s">
        <v>93</v>
      </c>
      <c r="B1370" s="8" t="s">
        <v>718</v>
      </c>
      <c r="C1370" s="8">
        <v>0.39150699770000003</v>
      </c>
      <c r="D1370" s="10">
        <v>0.61271722959999997</v>
      </c>
    </row>
    <row r="1371" spans="1:4" ht="18.75">
      <c r="A1371" s="7" t="s">
        <v>93</v>
      </c>
      <c r="B1371" s="8" t="s">
        <v>719</v>
      </c>
      <c r="C1371" s="8">
        <v>0.24413086070000001</v>
      </c>
      <c r="D1371" s="10">
        <v>0.45880380279999999</v>
      </c>
    </row>
    <row r="1372" spans="1:4" ht="18.75">
      <c r="A1372" s="7" t="s">
        <v>93</v>
      </c>
      <c r="B1372" s="8" t="s">
        <v>720</v>
      </c>
      <c r="C1372" s="8">
        <v>0.1559868106</v>
      </c>
      <c r="D1372" s="10">
        <v>0.34184864619999999</v>
      </c>
    </row>
    <row r="1373" spans="1:4" ht="18.75">
      <c r="A1373" s="7" t="s">
        <v>93</v>
      </c>
      <c r="B1373" s="8" t="s">
        <v>721</v>
      </c>
      <c r="C1373" s="8">
        <v>0.61575781689999998</v>
      </c>
      <c r="D1373" s="9">
        <v>0.79445278409999998</v>
      </c>
    </row>
    <row r="1374" spans="1:4" ht="18.75">
      <c r="A1374" s="7" t="s">
        <v>93</v>
      </c>
      <c r="B1374" s="8" t="s">
        <v>470</v>
      </c>
      <c r="C1374" s="8">
        <v>5.0465609999999995E-4</v>
      </c>
      <c r="D1374" s="9">
        <v>2.8174122000000001E-3</v>
      </c>
    </row>
    <row r="1375" spans="1:4" ht="18.75">
      <c r="A1375" s="7" t="s">
        <v>93</v>
      </c>
      <c r="B1375" s="8" t="s">
        <v>722</v>
      </c>
      <c r="C1375" s="8">
        <v>6.6465628000000002E-3</v>
      </c>
      <c r="D1375" s="9">
        <v>2.7780244499999999E-2</v>
      </c>
    </row>
    <row r="1376" spans="1:4" ht="18.75">
      <c r="A1376" s="7" t="s">
        <v>93</v>
      </c>
      <c r="B1376" s="8" t="s">
        <v>723</v>
      </c>
      <c r="C1376" s="8">
        <v>0.37028085659999999</v>
      </c>
      <c r="D1376" s="10">
        <v>0.59381190569999998</v>
      </c>
    </row>
    <row r="1377" spans="1:4" ht="18.75">
      <c r="A1377" s="7" t="s">
        <v>52</v>
      </c>
      <c r="B1377" s="8" t="s">
        <v>519</v>
      </c>
      <c r="C1377" s="8">
        <v>1.0949640000000001E-11</v>
      </c>
      <c r="D1377" s="10">
        <v>2.0939309999999999E-10</v>
      </c>
    </row>
    <row r="1378" spans="1:4" ht="18.75">
      <c r="A1378" s="7" t="s">
        <v>52</v>
      </c>
      <c r="B1378" s="8" t="s">
        <v>421</v>
      </c>
      <c r="C1378" s="8">
        <v>0.70302807609999995</v>
      </c>
      <c r="D1378" s="10">
        <v>0.84382381989999999</v>
      </c>
    </row>
    <row r="1379" spans="1:4" ht="18.75">
      <c r="A1379" s="7" t="s">
        <v>52</v>
      </c>
      <c r="B1379" s="8" t="s">
        <v>545</v>
      </c>
      <c r="C1379" s="8">
        <v>3.0275612999999998E-6</v>
      </c>
      <c r="D1379" s="10">
        <v>2.9555799999999999E-5</v>
      </c>
    </row>
    <row r="1380" spans="1:4" ht="18.75">
      <c r="A1380" s="7" t="s">
        <v>52</v>
      </c>
      <c r="B1380" s="8" t="s">
        <v>1215</v>
      </c>
      <c r="C1380" s="8">
        <v>3.6821752700000002E-2</v>
      </c>
      <c r="D1380" s="10">
        <v>0.11448366760000001</v>
      </c>
    </row>
    <row r="1381" spans="1:4" ht="18.75">
      <c r="A1381" s="7" t="s">
        <v>52</v>
      </c>
      <c r="B1381" s="8" t="s">
        <v>546</v>
      </c>
      <c r="C1381" s="8">
        <v>1.2254022000000001E-3</v>
      </c>
      <c r="D1381" s="10">
        <v>6.2205871999999997E-3</v>
      </c>
    </row>
    <row r="1382" spans="1:4" ht="18.75">
      <c r="A1382" s="7" t="s">
        <v>226</v>
      </c>
      <c r="B1382" s="8" t="s">
        <v>1352</v>
      </c>
      <c r="C1382" s="8">
        <v>0.38876101089999998</v>
      </c>
      <c r="D1382" s="9">
        <v>0.61017740899999995</v>
      </c>
    </row>
    <row r="1383" spans="1:4" ht="18.75">
      <c r="A1383" s="7" t="s">
        <v>226</v>
      </c>
      <c r="B1383" s="8" t="s">
        <v>1353</v>
      </c>
      <c r="C1383" s="8">
        <v>0.51507908160000004</v>
      </c>
      <c r="D1383" s="9">
        <v>0.71977016810000005</v>
      </c>
    </row>
    <row r="1384" spans="1:4" ht="18.75">
      <c r="A1384" s="7" t="s">
        <v>226</v>
      </c>
      <c r="B1384" s="8" t="s">
        <v>1354</v>
      </c>
      <c r="C1384" s="8">
        <v>0.33364458679999998</v>
      </c>
      <c r="D1384" s="9">
        <v>0.55448552760000003</v>
      </c>
    </row>
    <row r="1385" spans="1:4" ht="18.75">
      <c r="A1385" s="7" t="s">
        <v>226</v>
      </c>
      <c r="B1385" s="8" t="s">
        <v>1355</v>
      </c>
      <c r="C1385" s="8">
        <v>0.86190410529999995</v>
      </c>
      <c r="D1385" s="10">
        <v>0.93311174659999996</v>
      </c>
    </row>
    <row r="1386" spans="1:4" ht="18.75">
      <c r="A1386" s="7" t="s">
        <v>226</v>
      </c>
      <c r="B1386" s="8" t="s">
        <v>1356</v>
      </c>
      <c r="C1386" s="8">
        <v>0.91730263710000004</v>
      </c>
      <c r="D1386" s="9">
        <v>0.95605002400000005</v>
      </c>
    </row>
    <row r="1387" spans="1:4" ht="18.75">
      <c r="A1387" s="7" t="s">
        <v>226</v>
      </c>
      <c r="B1387" s="8" t="s">
        <v>1357</v>
      </c>
      <c r="C1387" s="8">
        <v>0.87393885699999996</v>
      </c>
      <c r="D1387" s="9">
        <v>0.93775453060000002</v>
      </c>
    </row>
    <row r="1388" spans="1:4" ht="18.75">
      <c r="A1388" s="7" t="s">
        <v>226</v>
      </c>
      <c r="B1388" s="8" t="s">
        <v>1358</v>
      </c>
      <c r="C1388" s="8">
        <v>0.74179028940000002</v>
      </c>
      <c r="D1388" s="9">
        <v>0.86726612700000005</v>
      </c>
    </row>
    <row r="1389" spans="1:4" ht="18.75">
      <c r="A1389" s="7" t="s">
        <v>226</v>
      </c>
      <c r="B1389" s="8" t="s">
        <v>1359</v>
      </c>
      <c r="C1389" s="8">
        <v>0.93128414829999995</v>
      </c>
      <c r="D1389" s="9">
        <v>0.96371424910000003</v>
      </c>
    </row>
    <row r="1390" spans="1:4" ht="18.75">
      <c r="A1390" s="7" t="s">
        <v>226</v>
      </c>
      <c r="B1390" s="8" t="s">
        <v>1360</v>
      </c>
      <c r="C1390" s="8">
        <v>5.7213226999999998E-3</v>
      </c>
      <c r="D1390" s="9">
        <v>2.48042438E-2</v>
      </c>
    </row>
    <row r="1391" spans="1:4" ht="18.75">
      <c r="A1391" s="7" t="s">
        <v>226</v>
      </c>
      <c r="B1391" s="8" t="s">
        <v>1361</v>
      </c>
      <c r="C1391" s="8">
        <v>0.1176561695</v>
      </c>
      <c r="D1391" s="9">
        <v>0.28028671100000002</v>
      </c>
    </row>
    <row r="1392" spans="1:4" ht="18.75">
      <c r="A1392" s="7" t="s">
        <v>226</v>
      </c>
      <c r="B1392" s="8" t="s">
        <v>1362</v>
      </c>
      <c r="C1392" s="8">
        <v>0.56170694160000001</v>
      </c>
      <c r="D1392" s="9">
        <v>0.75325926080000005</v>
      </c>
    </row>
    <row r="1393" spans="1:5" ht="18.75">
      <c r="A1393" s="7" t="s">
        <v>226</v>
      </c>
      <c r="B1393" s="8" t="s">
        <v>1363</v>
      </c>
      <c r="C1393" s="8">
        <v>1.2477009999999999E-4</v>
      </c>
      <c r="D1393" s="10">
        <v>8.063845E-4</v>
      </c>
    </row>
    <row r="1394" spans="1:5" ht="18.75">
      <c r="A1394" s="7" t="s">
        <v>226</v>
      </c>
      <c r="B1394" s="8" t="s">
        <v>1364</v>
      </c>
      <c r="C1394" s="8">
        <v>6.6047611999999999E-3</v>
      </c>
      <c r="D1394" s="9">
        <v>2.7771827200000002E-2</v>
      </c>
    </row>
    <row r="1395" spans="1:5" ht="18.75">
      <c r="A1395" s="7" t="s">
        <v>226</v>
      </c>
      <c r="B1395" s="8" t="s">
        <v>1365</v>
      </c>
      <c r="C1395" s="8">
        <v>0.1910758427</v>
      </c>
      <c r="D1395" s="9">
        <v>0.38827056250000003</v>
      </c>
    </row>
    <row r="1396" spans="1:5" ht="18.75">
      <c r="A1396" s="7" t="s">
        <v>226</v>
      </c>
      <c r="B1396" s="8" t="s">
        <v>1366</v>
      </c>
      <c r="C1396" s="8">
        <v>0.411556123</v>
      </c>
      <c r="D1396" s="9">
        <v>0.63301735169999995</v>
      </c>
    </row>
    <row r="1397" spans="1:5" ht="18.75">
      <c r="A1397" s="7" t="s">
        <v>226</v>
      </c>
      <c r="B1397" s="8" t="s">
        <v>1367</v>
      </c>
      <c r="C1397" s="8">
        <v>0.58956730359999998</v>
      </c>
      <c r="D1397" s="9">
        <v>0.77498677569999996</v>
      </c>
    </row>
    <row r="1398" spans="1:5" ht="18.75">
      <c r="A1398" s="11" t="s">
        <v>226</v>
      </c>
      <c r="B1398" s="12" t="s">
        <v>1368</v>
      </c>
      <c r="C1398" s="12">
        <v>0.91500002759999999</v>
      </c>
      <c r="D1398" s="65">
        <v>0.95605002400000005</v>
      </c>
    </row>
    <row r="1399" spans="1:5">
      <c r="C1399"/>
      <c r="E1399"/>
    </row>
    <row r="1400" spans="1:5">
      <c r="C1400"/>
      <c r="E1400"/>
    </row>
    <row r="1401" spans="1:5">
      <c r="C1401"/>
      <c r="E1401"/>
    </row>
    <row r="1402" spans="1:5">
      <c r="C1402"/>
      <c r="E1402"/>
    </row>
    <row r="1403" spans="1:5">
      <c r="C1403"/>
      <c r="E1403"/>
    </row>
    <row r="1404" spans="1:5">
      <c r="C1404"/>
      <c r="E1404"/>
    </row>
    <row r="1405" spans="1:5">
      <c r="C1405"/>
      <c r="E1405"/>
    </row>
    <row r="1406" spans="1:5">
      <c r="C1406"/>
      <c r="E1406"/>
    </row>
    <row r="1407" spans="1:5">
      <c r="C1407"/>
      <c r="E1407"/>
    </row>
    <row r="1408" spans="1:5">
      <c r="C1408"/>
      <c r="E1408"/>
    </row>
    <row r="1409" spans="3:5">
      <c r="C1409"/>
      <c r="E1409"/>
    </row>
    <row r="1410" spans="3:5">
      <c r="C1410"/>
      <c r="E1410"/>
    </row>
    <row r="1411" spans="3:5">
      <c r="C1411"/>
      <c r="E1411"/>
    </row>
    <row r="1412" spans="3:5">
      <c r="C1412"/>
      <c r="E1412"/>
    </row>
    <row r="1413" spans="3:5">
      <c r="C1413"/>
      <c r="E1413"/>
    </row>
    <row r="1414" spans="3:5">
      <c r="C1414"/>
      <c r="E1414"/>
    </row>
    <row r="1415" spans="3:5">
      <c r="C1415"/>
      <c r="E1415"/>
    </row>
    <row r="1416" spans="3:5">
      <c r="C1416"/>
      <c r="E1416"/>
    </row>
    <row r="1417" spans="3:5">
      <c r="C1417"/>
      <c r="E1417"/>
    </row>
    <row r="1418" spans="3:5">
      <c r="C1418"/>
      <c r="E1418"/>
    </row>
    <row r="1419" spans="3:5">
      <c r="C1419"/>
      <c r="E1419"/>
    </row>
    <row r="1420" spans="3:5">
      <c r="C1420"/>
      <c r="E1420"/>
    </row>
    <row r="1421" spans="3:5">
      <c r="C1421"/>
      <c r="E1421"/>
    </row>
    <row r="1422" spans="3:5">
      <c r="C1422"/>
      <c r="E1422"/>
    </row>
    <row r="1423" spans="3:5">
      <c r="C1423"/>
      <c r="E1423"/>
    </row>
    <row r="1424" spans="3:5">
      <c r="C1424"/>
      <c r="E1424"/>
    </row>
    <row r="1425" spans="3:5">
      <c r="C1425"/>
      <c r="E1425"/>
    </row>
    <row r="1426" spans="3:5">
      <c r="C1426"/>
      <c r="E1426"/>
    </row>
    <row r="1427" spans="3:5">
      <c r="C1427"/>
      <c r="E1427"/>
    </row>
    <row r="1428" spans="3:5">
      <c r="C1428"/>
      <c r="E1428"/>
    </row>
    <row r="1429" spans="3:5">
      <c r="C1429"/>
      <c r="E1429"/>
    </row>
    <row r="1430" spans="3:5">
      <c r="C1430"/>
      <c r="E1430"/>
    </row>
    <row r="1431" spans="3:5">
      <c r="C1431"/>
      <c r="E1431"/>
    </row>
    <row r="1432" spans="3:5">
      <c r="C1432"/>
      <c r="E1432"/>
    </row>
    <row r="1433" spans="3:5">
      <c r="C1433"/>
      <c r="E1433"/>
    </row>
    <row r="1434" spans="3:5">
      <c r="C1434"/>
      <c r="E1434"/>
    </row>
    <row r="1435" spans="3:5">
      <c r="C1435"/>
      <c r="E1435"/>
    </row>
    <row r="1436" spans="3:5">
      <c r="C1436"/>
      <c r="E1436"/>
    </row>
    <row r="1437" spans="3:5">
      <c r="C1437"/>
      <c r="E1437"/>
    </row>
    <row r="1438" spans="3:5">
      <c r="C1438"/>
      <c r="E1438"/>
    </row>
    <row r="1439" spans="3:5">
      <c r="C1439"/>
      <c r="E1439"/>
    </row>
    <row r="1440" spans="3:5">
      <c r="C1440"/>
      <c r="E1440"/>
    </row>
    <row r="1441" spans="3:5">
      <c r="C1441"/>
      <c r="E1441"/>
    </row>
    <row r="1442" spans="3:5">
      <c r="C1442"/>
      <c r="E1442"/>
    </row>
    <row r="1443" spans="3:5">
      <c r="C1443"/>
      <c r="E1443"/>
    </row>
    <row r="1444" spans="3:5">
      <c r="C1444"/>
      <c r="E1444"/>
    </row>
    <row r="1445" spans="3:5">
      <c r="C1445"/>
      <c r="E1445"/>
    </row>
    <row r="1446" spans="3:5">
      <c r="C1446"/>
      <c r="E1446"/>
    </row>
    <row r="1447" spans="3:5">
      <c r="C1447"/>
      <c r="E1447"/>
    </row>
    <row r="1448" spans="3:5">
      <c r="C1448"/>
      <c r="E1448"/>
    </row>
    <row r="1449" spans="3:5">
      <c r="C1449"/>
      <c r="E1449"/>
    </row>
    <row r="1450" spans="3:5">
      <c r="C1450"/>
      <c r="E1450"/>
    </row>
    <row r="1451" spans="3:5">
      <c r="C1451"/>
      <c r="E1451"/>
    </row>
    <row r="1452" spans="3:5">
      <c r="C1452"/>
      <c r="E1452"/>
    </row>
    <row r="1453" spans="3:5">
      <c r="C1453"/>
      <c r="E1453"/>
    </row>
    <row r="1454" spans="3:5">
      <c r="C1454"/>
      <c r="E1454"/>
    </row>
    <row r="1455" spans="3:5">
      <c r="C1455"/>
      <c r="E1455"/>
    </row>
    <row r="1456" spans="3:5">
      <c r="C1456"/>
      <c r="E1456"/>
    </row>
    <row r="1457" spans="3:5">
      <c r="C1457"/>
      <c r="E1457"/>
    </row>
    <row r="1458" spans="3:5">
      <c r="C1458"/>
      <c r="E1458"/>
    </row>
    <row r="1459" spans="3:5">
      <c r="C1459"/>
      <c r="E1459"/>
    </row>
    <row r="1460" spans="3:5">
      <c r="C1460"/>
      <c r="E1460"/>
    </row>
    <row r="1461" spans="3:5">
      <c r="C1461"/>
      <c r="E1461"/>
    </row>
    <row r="1462" spans="3:5">
      <c r="C1462"/>
      <c r="E1462"/>
    </row>
    <row r="1463" spans="3:5">
      <c r="C1463"/>
      <c r="E1463"/>
    </row>
    <row r="1464" spans="3:5">
      <c r="C1464"/>
      <c r="E1464"/>
    </row>
    <row r="1465" spans="3:5">
      <c r="C1465"/>
      <c r="E1465"/>
    </row>
    <row r="1466" spans="3:5">
      <c r="C1466"/>
      <c r="E1466"/>
    </row>
    <row r="1467" spans="3:5">
      <c r="C1467"/>
      <c r="E1467"/>
    </row>
    <row r="1468" spans="3:5">
      <c r="C1468"/>
      <c r="E1468"/>
    </row>
    <row r="1469" spans="3:5">
      <c r="C1469"/>
      <c r="E1469"/>
    </row>
    <row r="1470" spans="3:5">
      <c r="C1470"/>
      <c r="E1470"/>
    </row>
    <row r="1471" spans="3:5">
      <c r="C1471"/>
      <c r="E1471"/>
    </row>
    <row r="1472" spans="3:5">
      <c r="C1472"/>
      <c r="E1472"/>
    </row>
    <row r="1473" spans="3:5">
      <c r="C1473"/>
      <c r="E1473"/>
    </row>
    <row r="1474" spans="3:5">
      <c r="C1474"/>
      <c r="E1474"/>
    </row>
    <row r="1475" spans="3:5">
      <c r="C1475"/>
      <c r="E1475"/>
    </row>
    <row r="1476" spans="3:5">
      <c r="C1476"/>
      <c r="E1476"/>
    </row>
    <row r="1477" spans="3:5">
      <c r="C1477"/>
      <c r="E1477"/>
    </row>
    <row r="1478" spans="3:5">
      <c r="C1478"/>
      <c r="E1478"/>
    </row>
    <row r="1479" spans="3:5">
      <c r="C1479"/>
      <c r="E1479"/>
    </row>
    <row r="1480" spans="3:5">
      <c r="C1480"/>
      <c r="E1480"/>
    </row>
    <row r="1481" spans="3:5">
      <c r="C1481"/>
      <c r="E1481"/>
    </row>
    <row r="1482" spans="3:5">
      <c r="C1482"/>
      <c r="E1482"/>
    </row>
    <row r="1483" spans="3:5">
      <c r="C1483"/>
      <c r="E1483"/>
    </row>
    <row r="1484" spans="3:5">
      <c r="C1484"/>
      <c r="E1484"/>
    </row>
    <row r="1485" spans="3:5">
      <c r="C1485"/>
      <c r="E1485"/>
    </row>
    <row r="1486" spans="3:5">
      <c r="C1486"/>
      <c r="E1486"/>
    </row>
    <row r="1487" spans="3:5">
      <c r="C1487"/>
      <c r="E1487"/>
    </row>
    <row r="1488" spans="3:5">
      <c r="C1488"/>
      <c r="E1488"/>
    </row>
    <row r="1489" spans="3:5">
      <c r="C1489"/>
      <c r="E1489"/>
    </row>
    <row r="1490" spans="3:5">
      <c r="C1490"/>
      <c r="E1490"/>
    </row>
    <row r="1491" spans="3:5">
      <c r="C1491"/>
      <c r="E1491"/>
    </row>
    <row r="1492" spans="3:5">
      <c r="C1492"/>
      <c r="E1492"/>
    </row>
    <row r="1493" spans="3:5">
      <c r="C1493"/>
      <c r="E1493"/>
    </row>
    <row r="1494" spans="3:5">
      <c r="C1494"/>
      <c r="E1494"/>
    </row>
    <row r="1495" spans="3:5">
      <c r="C1495"/>
      <c r="E1495"/>
    </row>
    <row r="1496" spans="3:5">
      <c r="C1496"/>
      <c r="E1496"/>
    </row>
    <row r="1497" spans="3:5">
      <c r="C1497"/>
      <c r="E1497"/>
    </row>
    <row r="1498" spans="3:5">
      <c r="C1498"/>
      <c r="E1498"/>
    </row>
    <row r="1499" spans="3:5">
      <c r="C1499"/>
      <c r="E1499"/>
    </row>
    <row r="1500" spans="3:5">
      <c r="C1500"/>
      <c r="E1500"/>
    </row>
    <row r="1501" spans="3:5">
      <c r="C1501"/>
      <c r="E1501"/>
    </row>
    <row r="1502" spans="3:5">
      <c r="C1502"/>
      <c r="E1502"/>
    </row>
    <row r="1503" spans="3:5">
      <c r="C1503"/>
      <c r="E1503"/>
    </row>
    <row r="1504" spans="3:5">
      <c r="C1504"/>
      <c r="E1504"/>
    </row>
    <row r="1505" spans="3:5">
      <c r="C1505"/>
      <c r="E1505"/>
    </row>
    <row r="1506" spans="3:5">
      <c r="C1506"/>
      <c r="E1506"/>
    </row>
    <row r="1507" spans="3:5">
      <c r="C1507"/>
      <c r="E1507"/>
    </row>
    <row r="1508" spans="3:5">
      <c r="C1508"/>
      <c r="E1508"/>
    </row>
    <row r="1509" spans="3:5">
      <c r="C1509"/>
      <c r="E1509"/>
    </row>
    <row r="1510" spans="3:5">
      <c r="C1510"/>
      <c r="E1510"/>
    </row>
    <row r="1511" spans="3:5">
      <c r="C1511"/>
      <c r="E1511"/>
    </row>
    <row r="1512" spans="3:5">
      <c r="C1512"/>
      <c r="E1512"/>
    </row>
    <row r="1513" spans="3:5">
      <c r="C1513"/>
      <c r="E1513"/>
    </row>
    <row r="1514" spans="3:5">
      <c r="C1514"/>
      <c r="E1514"/>
    </row>
    <row r="1515" spans="3:5">
      <c r="C1515"/>
      <c r="E1515"/>
    </row>
    <row r="1516" spans="3:5">
      <c r="C1516"/>
      <c r="E1516"/>
    </row>
    <row r="1517" spans="3:5">
      <c r="C1517"/>
      <c r="E1517"/>
    </row>
    <row r="1518" spans="3:5">
      <c r="C1518"/>
      <c r="E1518"/>
    </row>
    <row r="1519" spans="3:5">
      <c r="C1519"/>
      <c r="E1519"/>
    </row>
    <row r="1520" spans="3:5">
      <c r="C1520"/>
      <c r="E1520"/>
    </row>
    <row r="1521" spans="3:5">
      <c r="C1521"/>
      <c r="E1521"/>
    </row>
    <row r="1522" spans="3:5">
      <c r="C1522"/>
      <c r="E1522"/>
    </row>
    <row r="1523" spans="3:5">
      <c r="C1523"/>
      <c r="E1523"/>
    </row>
    <row r="1524" spans="3:5">
      <c r="C1524"/>
      <c r="E1524"/>
    </row>
    <row r="1525" spans="3:5">
      <c r="C1525"/>
      <c r="E1525"/>
    </row>
    <row r="1526" spans="3:5">
      <c r="C1526"/>
      <c r="E1526"/>
    </row>
    <row r="1527" spans="3:5">
      <c r="C1527"/>
      <c r="E1527"/>
    </row>
    <row r="1528" spans="3:5">
      <c r="C1528"/>
      <c r="E1528"/>
    </row>
    <row r="1529" spans="3:5">
      <c r="C1529"/>
      <c r="E1529"/>
    </row>
    <row r="1530" spans="3:5">
      <c r="C1530"/>
      <c r="E1530"/>
    </row>
    <row r="1531" spans="3:5">
      <c r="C1531"/>
      <c r="E1531"/>
    </row>
    <row r="1532" spans="3:5">
      <c r="C1532"/>
      <c r="E1532"/>
    </row>
    <row r="1533" spans="3:5">
      <c r="C1533"/>
      <c r="E1533"/>
    </row>
    <row r="1534" spans="3:5">
      <c r="C1534"/>
      <c r="E1534"/>
    </row>
    <row r="1535" spans="3:5">
      <c r="C1535"/>
      <c r="E1535"/>
    </row>
    <row r="1536" spans="3:5">
      <c r="C1536"/>
      <c r="E1536"/>
    </row>
    <row r="1537" spans="3:5">
      <c r="C1537"/>
      <c r="E1537"/>
    </row>
    <row r="1538" spans="3:5">
      <c r="C1538"/>
      <c r="E1538"/>
    </row>
    <row r="1539" spans="3:5">
      <c r="C1539"/>
      <c r="E1539"/>
    </row>
    <row r="1540" spans="3:5">
      <c r="C1540"/>
      <c r="E1540"/>
    </row>
    <row r="1541" spans="3:5">
      <c r="C1541"/>
      <c r="E1541"/>
    </row>
    <row r="1542" spans="3:5">
      <c r="C1542"/>
      <c r="E1542"/>
    </row>
    <row r="1543" spans="3:5">
      <c r="C1543"/>
      <c r="E1543"/>
    </row>
    <row r="1544" spans="3:5">
      <c r="C1544"/>
      <c r="E1544"/>
    </row>
    <row r="1545" spans="3:5">
      <c r="C1545"/>
      <c r="E1545"/>
    </row>
    <row r="1546" spans="3:5">
      <c r="C1546"/>
      <c r="E1546"/>
    </row>
    <row r="1547" spans="3:5">
      <c r="C1547"/>
      <c r="E1547"/>
    </row>
    <row r="1548" spans="3:5">
      <c r="C1548"/>
      <c r="E1548"/>
    </row>
    <row r="1549" spans="3:5">
      <c r="C1549"/>
      <c r="E1549"/>
    </row>
    <row r="1550" spans="3:5">
      <c r="C1550"/>
      <c r="E1550"/>
    </row>
    <row r="1551" spans="3:5">
      <c r="C1551"/>
      <c r="E1551"/>
    </row>
    <row r="1552" spans="3:5">
      <c r="C1552"/>
      <c r="E1552"/>
    </row>
    <row r="1553" spans="3:5">
      <c r="C1553"/>
      <c r="E1553"/>
    </row>
    <row r="1554" spans="3:5">
      <c r="C1554"/>
      <c r="E1554"/>
    </row>
    <row r="1555" spans="3:5">
      <c r="C1555"/>
      <c r="E1555"/>
    </row>
    <row r="1556" spans="3:5">
      <c r="C1556"/>
      <c r="E1556"/>
    </row>
    <row r="1557" spans="3:5">
      <c r="C1557"/>
      <c r="E1557"/>
    </row>
    <row r="1558" spans="3:5">
      <c r="C1558"/>
      <c r="E1558"/>
    </row>
    <row r="1559" spans="3:5">
      <c r="C1559"/>
      <c r="E1559"/>
    </row>
    <row r="1560" spans="3:5">
      <c r="C1560"/>
      <c r="E1560"/>
    </row>
    <row r="1561" spans="3:5">
      <c r="C1561"/>
      <c r="E1561"/>
    </row>
    <row r="1562" spans="3:5">
      <c r="C1562"/>
      <c r="E1562"/>
    </row>
    <row r="1563" spans="3:5">
      <c r="C1563"/>
      <c r="E1563"/>
    </row>
    <row r="1564" spans="3:5">
      <c r="C1564"/>
      <c r="E1564"/>
    </row>
    <row r="1565" spans="3:5">
      <c r="C1565"/>
      <c r="E1565"/>
    </row>
    <row r="1566" spans="3:5">
      <c r="C1566"/>
      <c r="E1566"/>
    </row>
    <row r="1567" spans="3:5">
      <c r="C1567"/>
      <c r="E1567"/>
    </row>
    <row r="1568" spans="3:5">
      <c r="C1568"/>
      <c r="E1568"/>
    </row>
    <row r="1569" spans="3:5">
      <c r="C1569"/>
      <c r="E1569"/>
    </row>
    <row r="1570" spans="3:5">
      <c r="C1570"/>
      <c r="E1570"/>
    </row>
    <row r="1571" spans="3:5">
      <c r="C1571"/>
      <c r="E1571"/>
    </row>
    <row r="1572" spans="3:5">
      <c r="C1572"/>
      <c r="E1572"/>
    </row>
    <row r="1573" spans="3:5">
      <c r="C1573"/>
      <c r="E1573"/>
    </row>
    <row r="1574" spans="3:5">
      <c r="C1574"/>
      <c r="E1574"/>
    </row>
    <row r="1575" spans="3:5">
      <c r="C1575"/>
      <c r="E1575"/>
    </row>
    <row r="1576" spans="3:5">
      <c r="C1576"/>
      <c r="E1576"/>
    </row>
    <row r="1577" spans="3:5">
      <c r="C1577"/>
      <c r="E1577"/>
    </row>
    <row r="1578" spans="3:5">
      <c r="C1578"/>
      <c r="E1578"/>
    </row>
    <row r="1579" spans="3:5">
      <c r="C1579"/>
      <c r="E1579"/>
    </row>
    <row r="1580" spans="3:5">
      <c r="C1580"/>
      <c r="E1580"/>
    </row>
    <row r="1581" spans="3:5">
      <c r="C1581"/>
      <c r="E1581"/>
    </row>
    <row r="1582" spans="3:5">
      <c r="C1582"/>
      <c r="E1582"/>
    </row>
    <row r="1583" spans="3:5">
      <c r="C1583"/>
      <c r="E1583"/>
    </row>
    <row r="1584" spans="3:5">
      <c r="C1584"/>
      <c r="E1584"/>
    </row>
    <row r="1585" spans="3:5">
      <c r="C1585"/>
      <c r="E1585"/>
    </row>
    <row r="1586" spans="3:5">
      <c r="C1586"/>
      <c r="E1586"/>
    </row>
    <row r="1587" spans="3:5">
      <c r="C1587"/>
      <c r="E1587"/>
    </row>
    <row r="1588" spans="3:5">
      <c r="C1588"/>
      <c r="E1588"/>
    </row>
    <row r="1589" spans="3:5">
      <c r="C1589"/>
      <c r="E1589"/>
    </row>
    <row r="1590" spans="3:5">
      <c r="C1590"/>
      <c r="E1590"/>
    </row>
    <row r="1591" spans="3:5">
      <c r="C1591"/>
      <c r="E1591"/>
    </row>
    <row r="1592" spans="3:5">
      <c r="C1592"/>
      <c r="E1592"/>
    </row>
    <row r="1593" spans="3:5">
      <c r="C1593"/>
      <c r="E1593"/>
    </row>
    <row r="1594" spans="3:5">
      <c r="C1594"/>
      <c r="E1594"/>
    </row>
    <row r="1595" spans="3:5">
      <c r="C1595"/>
      <c r="E1595"/>
    </row>
    <row r="1596" spans="3:5">
      <c r="C1596"/>
      <c r="E1596"/>
    </row>
    <row r="1597" spans="3:5">
      <c r="C1597"/>
      <c r="E1597"/>
    </row>
    <row r="1598" spans="3:5">
      <c r="C1598"/>
      <c r="E1598"/>
    </row>
    <row r="1599" spans="3:5">
      <c r="C1599"/>
      <c r="E1599"/>
    </row>
    <row r="1600" spans="3:5">
      <c r="C1600"/>
      <c r="E1600"/>
    </row>
    <row r="1601" spans="3:5">
      <c r="C1601"/>
      <c r="E1601"/>
    </row>
    <row r="1602" spans="3:5">
      <c r="C1602"/>
      <c r="E1602"/>
    </row>
    <row r="1603" spans="3:5">
      <c r="C1603"/>
      <c r="E1603"/>
    </row>
    <row r="1604" spans="3:5">
      <c r="C1604"/>
      <c r="E1604"/>
    </row>
    <row r="1605" spans="3:5">
      <c r="C1605"/>
      <c r="E1605"/>
    </row>
    <row r="1606" spans="3:5">
      <c r="C1606"/>
      <c r="E1606"/>
    </row>
    <row r="1607" spans="3:5">
      <c r="C1607"/>
      <c r="E1607"/>
    </row>
    <row r="1608" spans="3:5">
      <c r="C1608"/>
      <c r="E1608"/>
    </row>
    <row r="1609" spans="3:5">
      <c r="C1609"/>
      <c r="E1609"/>
    </row>
    <row r="1610" spans="3:5">
      <c r="C1610"/>
      <c r="E1610"/>
    </row>
    <row r="1611" spans="3:5">
      <c r="C1611"/>
      <c r="E1611"/>
    </row>
    <row r="1612" spans="3:5">
      <c r="C1612"/>
      <c r="E1612"/>
    </row>
    <row r="1613" spans="3:5">
      <c r="C1613"/>
      <c r="E1613"/>
    </row>
    <row r="1614" spans="3:5">
      <c r="C1614"/>
      <c r="E1614"/>
    </row>
    <row r="1615" spans="3:5">
      <c r="C1615"/>
      <c r="E1615"/>
    </row>
    <row r="1616" spans="3:5">
      <c r="C1616"/>
      <c r="E1616"/>
    </row>
    <row r="1617" spans="3:5">
      <c r="C1617"/>
      <c r="E1617"/>
    </row>
    <row r="1618" spans="3:5">
      <c r="C1618"/>
      <c r="E1618"/>
    </row>
    <row r="1619" spans="3:5">
      <c r="C1619"/>
      <c r="E1619"/>
    </row>
    <row r="1620" spans="3:5">
      <c r="C1620"/>
      <c r="E1620"/>
    </row>
    <row r="1621" spans="3:5">
      <c r="C1621"/>
      <c r="E1621"/>
    </row>
    <row r="1622" spans="3:5">
      <c r="C1622"/>
      <c r="E1622"/>
    </row>
    <row r="1623" spans="3:5">
      <c r="C1623"/>
      <c r="E1623"/>
    </row>
    <row r="1624" spans="3:5">
      <c r="C1624"/>
      <c r="E1624"/>
    </row>
    <row r="1625" spans="3:5">
      <c r="C1625"/>
      <c r="E1625"/>
    </row>
    <row r="1626" spans="3:5">
      <c r="C1626"/>
      <c r="E1626"/>
    </row>
    <row r="1627" spans="3:5">
      <c r="C1627"/>
      <c r="E1627"/>
    </row>
    <row r="1628" spans="3:5">
      <c r="C1628"/>
      <c r="E1628"/>
    </row>
    <row r="1629" spans="3:5">
      <c r="C1629"/>
      <c r="E1629"/>
    </row>
    <row r="1630" spans="3:5">
      <c r="C1630"/>
      <c r="E1630"/>
    </row>
    <row r="1631" spans="3:5">
      <c r="C1631"/>
      <c r="E1631"/>
    </row>
    <row r="1632" spans="3:5">
      <c r="C1632"/>
      <c r="E1632"/>
    </row>
    <row r="1633" spans="3:5">
      <c r="C1633"/>
      <c r="E1633"/>
    </row>
    <row r="1634" spans="3:5">
      <c r="C1634"/>
      <c r="E1634"/>
    </row>
    <row r="1635" spans="3:5">
      <c r="C1635"/>
      <c r="E1635"/>
    </row>
    <row r="1636" spans="3:5">
      <c r="C1636"/>
      <c r="E1636"/>
    </row>
    <row r="1637" spans="3:5">
      <c r="C1637"/>
      <c r="E1637"/>
    </row>
    <row r="1638" spans="3:5">
      <c r="C1638"/>
      <c r="E1638"/>
    </row>
    <row r="1639" spans="3:5">
      <c r="C1639"/>
      <c r="E1639"/>
    </row>
    <row r="1640" spans="3:5">
      <c r="C1640"/>
      <c r="E1640"/>
    </row>
    <row r="1641" spans="3:5">
      <c r="C1641"/>
      <c r="E1641"/>
    </row>
    <row r="1642" spans="3:5">
      <c r="C1642"/>
      <c r="E1642"/>
    </row>
    <row r="1643" spans="3:5">
      <c r="C1643"/>
      <c r="E1643"/>
    </row>
    <row r="1644" spans="3:5">
      <c r="C1644"/>
      <c r="E1644"/>
    </row>
    <row r="1645" spans="3:5">
      <c r="C1645"/>
      <c r="E1645"/>
    </row>
    <row r="1646" spans="3:5">
      <c r="C1646"/>
      <c r="E1646"/>
    </row>
    <row r="1647" spans="3:5">
      <c r="C1647"/>
      <c r="E1647"/>
    </row>
    <row r="1648" spans="3:5">
      <c r="C1648"/>
      <c r="E1648"/>
    </row>
    <row r="1649" spans="3:5">
      <c r="C1649"/>
      <c r="E1649"/>
    </row>
    <row r="1650" spans="3:5">
      <c r="C1650"/>
      <c r="E1650"/>
    </row>
    <row r="1651" spans="3:5">
      <c r="C1651"/>
      <c r="E1651"/>
    </row>
    <row r="1652" spans="3:5">
      <c r="C1652"/>
      <c r="E1652"/>
    </row>
    <row r="1653" spans="3:5">
      <c r="C1653"/>
      <c r="E1653"/>
    </row>
    <row r="1654" spans="3:5">
      <c r="C1654"/>
      <c r="E1654"/>
    </row>
    <row r="1655" spans="3:5">
      <c r="C1655"/>
      <c r="E1655"/>
    </row>
    <row r="1656" spans="3:5">
      <c r="C1656"/>
      <c r="E1656"/>
    </row>
    <row r="1657" spans="3:5">
      <c r="C1657"/>
      <c r="E1657"/>
    </row>
    <row r="1658" spans="3:5">
      <c r="C1658"/>
      <c r="E1658"/>
    </row>
    <row r="1659" spans="3:5">
      <c r="C1659"/>
      <c r="E1659"/>
    </row>
    <row r="1660" spans="3:5">
      <c r="C1660"/>
      <c r="E1660"/>
    </row>
    <row r="1661" spans="3:5">
      <c r="C1661"/>
      <c r="E1661"/>
    </row>
    <row r="1662" spans="3:5">
      <c r="C1662"/>
      <c r="E1662"/>
    </row>
    <row r="1663" spans="3:5">
      <c r="C1663"/>
      <c r="E1663"/>
    </row>
    <row r="1664" spans="3:5">
      <c r="C1664"/>
      <c r="E1664"/>
    </row>
    <row r="1665" spans="3:5">
      <c r="C1665"/>
      <c r="E1665"/>
    </row>
    <row r="1666" spans="3:5">
      <c r="C1666"/>
      <c r="E1666"/>
    </row>
    <row r="1667" spans="3:5">
      <c r="C1667"/>
      <c r="E1667"/>
    </row>
    <row r="1668" spans="3:5">
      <c r="C1668"/>
      <c r="E1668"/>
    </row>
    <row r="1669" spans="3:5">
      <c r="C1669"/>
      <c r="E1669"/>
    </row>
    <row r="1670" spans="3:5">
      <c r="C1670"/>
      <c r="E1670"/>
    </row>
    <row r="1671" spans="3:5">
      <c r="C1671"/>
      <c r="E1671"/>
    </row>
    <row r="1672" spans="3:5">
      <c r="C1672"/>
      <c r="E1672"/>
    </row>
    <row r="1673" spans="3:5">
      <c r="C1673"/>
      <c r="E1673"/>
    </row>
    <row r="1674" spans="3:5">
      <c r="C1674"/>
      <c r="E1674"/>
    </row>
    <row r="1675" spans="3:5">
      <c r="C1675"/>
      <c r="E1675"/>
    </row>
    <row r="1676" spans="3:5">
      <c r="C1676"/>
      <c r="E1676"/>
    </row>
    <row r="1677" spans="3:5">
      <c r="C1677"/>
      <c r="E1677"/>
    </row>
    <row r="1678" spans="3:5">
      <c r="C1678"/>
      <c r="E1678"/>
    </row>
    <row r="1679" spans="3:5">
      <c r="C1679"/>
      <c r="E1679"/>
    </row>
    <row r="1680" spans="3:5">
      <c r="C1680"/>
      <c r="E1680"/>
    </row>
    <row r="1681" spans="3:5">
      <c r="C1681"/>
      <c r="E1681"/>
    </row>
    <row r="1682" spans="3:5">
      <c r="C1682"/>
      <c r="E1682"/>
    </row>
    <row r="1683" spans="3:5">
      <c r="C1683"/>
      <c r="E1683"/>
    </row>
    <row r="1684" spans="3:5">
      <c r="C1684"/>
      <c r="E1684"/>
    </row>
    <row r="1685" spans="3:5">
      <c r="C1685"/>
      <c r="E1685"/>
    </row>
    <row r="1686" spans="3:5">
      <c r="C1686"/>
      <c r="E1686"/>
    </row>
    <row r="1687" spans="3:5">
      <c r="C1687"/>
      <c r="E1687"/>
    </row>
    <row r="1688" spans="3:5">
      <c r="C1688"/>
      <c r="E1688"/>
    </row>
    <row r="1689" spans="3:5">
      <c r="C1689"/>
      <c r="E1689"/>
    </row>
    <row r="1690" spans="3:5">
      <c r="C1690"/>
      <c r="E1690"/>
    </row>
    <row r="1691" spans="3:5">
      <c r="C1691"/>
      <c r="E1691"/>
    </row>
    <row r="1692" spans="3:5">
      <c r="C1692"/>
      <c r="E1692"/>
    </row>
    <row r="1693" spans="3:5">
      <c r="C1693"/>
      <c r="E1693"/>
    </row>
    <row r="1694" spans="3:5">
      <c r="C1694"/>
      <c r="E1694"/>
    </row>
    <row r="1695" spans="3:5">
      <c r="C1695"/>
      <c r="E1695"/>
    </row>
    <row r="1696" spans="3:5">
      <c r="C1696"/>
      <c r="E1696"/>
    </row>
    <row r="1697" spans="3:5">
      <c r="C1697"/>
      <c r="E1697"/>
    </row>
    <row r="1698" spans="3:5">
      <c r="C1698"/>
      <c r="E1698"/>
    </row>
  </sheetData>
  <mergeCells count="1">
    <mergeCell ref="A1:D1"/>
  </mergeCells>
  <phoneticPr fontId="18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9"/>
  <sheetViews>
    <sheetView zoomScale="90" zoomScaleNormal="90" workbookViewId="0">
      <selection activeCell="H20" sqref="H20"/>
    </sheetView>
  </sheetViews>
  <sheetFormatPr defaultRowHeight="15"/>
  <cols>
    <col min="1" max="1" width="37.85546875" customWidth="1"/>
    <col min="2" max="2" width="16" customWidth="1"/>
    <col min="4" max="4" width="24.5703125" customWidth="1"/>
    <col min="5" max="5" width="24.5703125" style="64" customWidth="1"/>
    <col min="10" max="10" width="15" customWidth="1"/>
    <col min="11" max="11" width="16.85546875" customWidth="1"/>
    <col min="12" max="12" width="16.85546875" style="64" customWidth="1"/>
    <col min="13" max="13" width="17.85546875" customWidth="1"/>
    <col min="14" max="14" width="12.7109375" bestFit="1" customWidth="1"/>
    <col min="15" max="15" width="17.5703125" bestFit="1" customWidth="1"/>
    <col min="16" max="16" width="9" bestFit="1" customWidth="1"/>
    <col min="17" max="17" width="9" customWidth="1"/>
    <col min="19" max="19" width="78" bestFit="1" customWidth="1"/>
  </cols>
  <sheetData>
    <row r="1" spans="1:19" ht="18">
      <c r="A1" s="110" t="s">
        <v>1389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9" ht="15.75">
      <c r="A2" s="15" t="s">
        <v>415</v>
      </c>
      <c r="B2" s="14" t="s">
        <v>1369</v>
      </c>
      <c r="C2" s="14" t="s">
        <v>228</v>
      </c>
      <c r="D2" s="14" t="s">
        <v>625</v>
      </c>
      <c r="E2" s="95" t="s">
        <v>1390</v>
      </c>
      <c r="F2" s="14" t="s">
        <v>232</v>
      </c>
      <c r="G2" s="14" t="s">
        <v>0</v>
      </c>
      <c r="H2" s="14" t="s">
        <v>622</v>
      </c>
      <c r="I2" s="14" t="s">
        <v>623</v>
      </c>
      <c r="J2" s="14" t="s">
        <v>413</v>
      </c>
      <c r="K2" s="14" t="s">
        <v>626</v>
      </c>
      <c r="L2" s="60" t="s">
        <v>644</v>
      </c>
      <c r="M2" s="14" t="s">
        <v>627</v>
      </c>
      <c r="N2" s="14" t="s">
        <v>620</v>
      </c>
      <c r="O2" s="14" t="s">
        <v>621</v>
      </c>
      <c r="P2" s="55" t="s">
        <v>633</v>
      </c>
      <c r="Q2" s="56" t="s">
        <v>637</v>
      </c>
      <c r="S2" s="1" t="s">
        <v>405</v>
      </c>
    </row>
    <row r="3" spans="1:19" ht="15.75">
      <c r="A3" s="42" t="s">
        <v>1</v>
      </c>
      <c r="B3" s="43" t="s">
        <v>2</v>
      </c>
      <c r="C3" s="44">
        <v>19</v>
      </c>
      <c r="D3" s="44">
        <v>17000586</v>
      </c>
      <c r="E3" s="44" t="s">
        <v>1391</v>
      </c>
      <c r="F3" s="44">
        <v>12</v>
      </c>
      <c r="G3" s="44">
        <v>17</v>
      </c>
      <c r="H3" s="44">
        <v>1</v>
      </c>
      <c r="I3" s="44">
        <v>1</v>
      </c>
      <c r="J3" s="44" t="s">
        <v>552</v>
      </c>
      <c r="K3" s="44">
        <v>3.1111149000000001E-2</v>
      </c>
      <c r="L3" s="44">
        <v>4.8423211000000001E-2</v>
      </c>
      <c r="M3" s="44">
        <v>17003553</v>
      </c>
      <c r="N3" s="44" t="s">
        <v>521</v>
      </c>
      <c r="O3" s="44" t="s">
        <v>522</v>
      </c>
      <c r="P3" s="44">
        <f t="shared" ref="P3:P66" si="0">M3-D3</f>
        <v>2967</v>
      </c>
      <c r="Q3" s="59">
        <v>0.125</v>
      </c>
      <c r="S3" s="17" t="s">
        <v>619</v>
      </c>
    </row>
    <row r="4" spans="1:19" ht="15.75">
      <c r="A4" s="42" t="s">
        <v>8</v>
      </c>
      <c r="B4" s="43" t="s">
        <v>9</v>
      </c>
      <c r="C4" s="44">
        <v>2</v>
      </c>
      <c r="D4" s="44">
        <v>233284402</v>
      </c>
      <c r="E4" s="44" t="s">
        <v>1392</v>
      </c>
      <c r="F4" s="44">
        <v>8</v>
      </c>
      <c r="G4" s="44">
        <v>5</v>
      </c>
      <c r="H4" s="44">
        <v>1</v>
      </c>
      <c r="I4" s="44">
        <v>1</v>
      </c>
      <c r="J4" s="44" t="s">
        <v>546</v>
      </c>
      <c r="K4" s="44">
        <v>2.0985599999999999E-4</v>
      </c>
      <c r="L4" s="44">
        <v>6.1818099999999998E-4</v>
      </c>
      <c r="M4" s="44">
        <v>233282536</v>
      </c>
      <c r="N4" s="44" t="s">
        <v>521</v>
      </c>
      <c r="O4" s="44" t="s">
        <v>522</v>
      </c>
      <c r="P4" s="44">
        <f t="shared" si="0"/>
        <v>-1866</v>
      </c>
      <c r="Q4" s="45">
        <v>0.22600000000000001</v>
      </c>
      <c r="S4" s="4" t="s">
        <v>407</v>
      </c>
    </row>
    <row r="5" spans="1:19" ht="15.75">
      <c r="A5" s="42" t="s">
        <v>11</v>
      </c>
      <c r="B5" s="43" t="s">
        <v>12</v>
      </c>
      <c r="C5" s="44">
        <v>6</v>
      </c>
      <c r="D5" s="44">
        <v>30720081</v>
      </c>
      <c r="E5" s="44" t="s">
        <v>1392</v>
      </c>
      <c r="F5" s="44">
        <v>7</v>
      </c>
      <c r="G5" s="44">
        <v>16</v>
      </c>
      <c r="H5" s="44">
        <v>10</v>
      </c>
      <c r="I5" s="44">
        <v>8</v>
      </c>
      <c r="J5" s="44" t="s">
        <v>560</v>
      </c>
      <c r="K5" s="46">
        <v>2.1899999999999999E-10</v>
      </c>
      <c r="L5" s="46">
        <v>1.8300000000000001E-9</v>
      </c>
      <c r="M5" s="44">
        <v>30718035</v>
      </c>
      <c r="N5" s="44" t="s">
        <v>524</v>
      </c>
      <c r="O5" s="44" t="s">
        <v>521</v>
      </c>
      <c r="P5" s="44">
        <f t="shared" si="0"/>
        <v>-2046</v>
      </c>
      <c r="Q5" s="45">
        <v>0.3</v>
      </c>
      <c r="S5" s="4" t="s">
        <v>628</v>
      </c>
    </row>
    <row r="6" spans="1:19" ht="15.75">
      <c r="A6" s="42" t="s">
        <v>11</v>
      </c>
      <c r="B6" s="43" t="s">
        <v>12</v>
      </c>
      <c r="C6" s="44">
        <v>6</v>
      </c>
      <c r="D6" s="44">
        <v>30720081</v>
      </c>
      <c r="E6" s="44" t="s">
        <v>1392</v>
      </c>
      <c r="F6" s="44">
        <v>7</v>
      </c>
      <c r="G6" s="44">
        <v>16</v>
      </c>
      <c r="H6" s="44">
        <v>10</v>
      </c>
      <c r="I6" s="44">
        <v>8</v>
      </c>
      <c r="J6" s="44" t="s">
        <v>432</v>
      </c>
      <c r="K6" s="46">
        <v>7.9112199999999998E-5</v>
      </c>
      <c r="L6" s="44">
        <v>2.5694599999999998E-4</v>
      </c>
      <c r="M6" s="44">
        <v>30727983</v>
      </c>
      <c r="N6" s="44" t="s">
        <v>522</v>
      </c>
      <c r="O6" s="44" t="s">
        <v>521</v>
      </c>
      <c r="P6" s="44">
        <f t="shared" si="0"/>
        <v>7902</v>
      </c>
      <c r="Q6" s="45">
        <v>0.252</v>
      </c>
      <c r="S6" s="5" t="s">
        <v>629</v>
      </c>
    </row>
    <row r="7" spans="1:19" ht="15.75">
      <c r="A7" s="42" t="s">
        <v>11</v>
      </c>
      <c r="B7" s="43" t="s">
        <v>12</v>
      </c>
      <c r="C7" s="44">
        <v>6</v>
      </c>
      <c r="D7" s="44">
        <v>30720081</v>
      </c>
      <c r="E7" s="44" t="s">
        <v>1392</v>
      </c>
      <c r="F7" s="44">
        <v>7</v>
      </c>
      <c r="G7" s="44">
        <v>16</v>
      </c>
      <c r="H7" s="44">
        <v>10</v>
      </c>
      <c r="I7" s="44">
        <v>8</v>
      </c>
      <c r="J7" s="44" t="s">
        <v>433</v>
      </c>
      <c r="K7" s="46">
        <v>8.1963699999999996E-5</v>
      </c>
      <c r="L7" s="44">
        <v>2.6395100000000001E-4</v>
      </c>
      <c r="M7" s="44">
        <v>30728290</v>
      </c>
      <c r="N7" s="44" t="s">
        <v>521</v>
      </c>
      <c r="O7" s="44" t="s">
        <v>522</v>
      </c>
      <c r="P7" s="44">
        <f t="shared" si="0"/>
        <v>8209</v>
      </c>
      <c r="Q7" s="45">
        <v>0.253</v>
      </c>
      <c r="S7" s="4" t="s">
        <v>630</v>
      </c>
    </row>
    <row r="8" spans="1:19" ht="15.75">
      <c r="A8" s="42" t="s">
        <v>11</v>
      </c>
      <c r="B8" s="43" t="s">
        <v>12</v>
      </c>
      <c r="C8" s="44">
        <v>6</v>
      </c>
      <c r="D8" s="44">
        <v>30720081</v>
      </c>
      <c r="E8" s="44" t="s">
        <v>1392</v>
      </c>
      <c r="F8" s="44">
        <v>7</v>
      </c>
      <c r="G8" s="44">
        <v>16</v>
      </c>
      <c r="H8" s="44">
        <v>10</v>
      </c>
      <c r="I8" s="44">
        <v>8</v>
      </c>
      <c r="J8" s="44" t="s">
        <v>431</v>
      </c>
      <c r="K8" s="44">
        <v>1.42027E-3</v>
      </c>
      <c r="L8" s="44">
        <v>3.1561549999999999E-3</v>
      </c>
      <c r="M8" s="44">
        <v>30728360</v>
      </c>
      <c r="N8" s="44" t="s">
        <v>522</v>
      </c>
      <c r="O8" s="44" t="s">
        <v>523</v>
      </c>
      <c r="P8" s="44">
        <f t="shared" si="0"/>
        <v>8279</v>
      </c>
      <c r="Q8" s="45">
        <v>0.20599999999999999</v>
      </c>
      <c r="S8" s="4" t="s">
        <v>631</v>
      </c>
    </row>
    <row r="9" spans="1:19" ht="15.75">
      <c r="A9" s="42" t="s">
        <v>11</v>
      </c>
      <c r="B9" s="43" t="s">
        <v>12</v>
      </c>
      <c r="C9" s="44">
        <v>6</v>
      </c>
      <c r="D9" s="44">
        <v>30720081</v>
      </c>
      <c r="E9" s="44" t="s">
        <v>1392</v>
      </c>
      <c r="F9" s="44">
        <v>7</v>
      </c>
      <c r="G9" s="44">
        <v>16</v>
      </c>
      <c r="H9" s="44">
        <v>10</v>
      </c>
      <c r="I9" s="44">
        <v>8</v>
      </c>
      <c r="J9" s="44" t="s">
        <v>430</v>
      </c>
      <c r="K9" s="46">
        <v>4.9900000000000002E-23</v>
      </c>
      <c r="L9" s="46">
        <v>2.3699999999999999E-21</v>
      </c>
      <c r="M9" s="44">
        <v>30737552</v>
      </c>
      <c r="N9" s="44" t="s">
        <v>521</v>
      </c>
      <c r="O9" s="44" t="s">
        <v>522</v>
      </c>
      <c r="P9" s="44">
        <f t="shared" si="0"/>
        <v>17471</v>
      </c>
      <c r="Q9" s="45">
        <v>0.157</v>
      </c>
      <c r="S9" s="4" t="s">
        <v>646</v>
      </c>
    </row>
    <row r="10" spans="1:19" ht="15.75">
      <c r="A10" s="42" t="s">
        <v>11</v>
      </c>
      <c r="B10" s="43" t="s">
        <v>12</v>
      </c>
      <c r="C10" s="44">
        <v>6</v>
      </c>
      <c r="D10" s="44">
        <v>30720081</v>
      </c>
      <c r="E10" s="44" t="s">
        <v>1392</v>
      </c>
      <c r="F10" s="44">
        <v>7</v>
      </c>
      <c r="G10" s="44">
        <v>16</v>
      </c>
      <c r="H10" s="44">
        <v>10</v>
      </c>
      <c r="I10" s="44">
        <v>8</v>
      </c>
      <c r="J10" s="44" t="s">
        <v>561</v>
      </c>
      <c r="K10" s="44">
        <v>3.4241290000000001E-3</v>
      </c>
      <c r="L10" s="44">
        <v>7.0715709999999996E-3</v>
      </c>
      <c r="M10" s="44">
        <v>30739657</v>
      </c>
      <c r="N10" s="44" t="s">
        <v>523</v>
      </c>
      <c r="O10" s="44" t="s">
        <v>522</v>
      </c>
      <c r="P10" s="44">
        <f t="shared" si="0"/>
        <v>19576</v>
      </c>
      <c r="Q10" s="45">
        <v>0.16</v>
      </c>
      <c r="S10" s="4" t="s">
        <v>648</v>
      </c>
    </row>
    <row r="11" spans="1:19" ht="15.75">
      <c r="A11" s="42" t="s">
        <v>11</v>
      </c>
      <c r="B11" s="43" t="s">
        <v>12</v>
      </c>
      <c r="C11" s="44">
        <v>6</v>
      </c>
      <c r="D11" s="44">
        <v>30720081</v>
      </c>
      <c r="E11" s="44" t="s">
        <v>1392</v>
      </c>
      <c r="F11" s="44">
        <v>7</v>
      </c>
      <c r="G11" s="44">
        <v>16</v>
      </c>
      <c r="H11" s="44">
        <v>10</v>
      </c>
      <c r="I11" s="44">
        <v>8</v>
      </c>
      <c r="J11" s="44" t="s">
        <v>434</v>
      </c>
      <c r="K11" s="46">
        <v>2.3299999999999999E-23</v>
      </c>
      <c r="L11" s="46">
        <v>1.2700000000000001E-21</v>
      </c>
      <c r="M11" s="44">
        <v>30753639</v>
      </c>
      <c r="N11" s="44" t="s">
        <v>521</v>
      </c>
      <c r="O11" s="44" t="s">
        <v>522</v>
      </c>
      <c r="P11" s="44">
        <f t="shared" si="0"/>
        <v>33558</v>
      </c>
      <c r="Q11" s="45">
        <v>0.159</v>
      </c>
      <c r="S11" s="4" t="s">
        <v>647</v>
      </c>
    </row>
    <row r="12" spans="1:19" ht="15.75">
      <c r="A12" s="42" t="s">
        <v>11</v>
      </c>
      <c r="B12" s="43" t="s">
        <v>12</v>
      </c>
      <c r="C12" s="44">
        <v>6</v>
      </c>
      <c r="D12" s="44">
        <v>30720081</v>
      </c>
      <c r="E12" s="44" t="s">
        <v>1392</v>
      </c>
      <c r="F12" s="44">
        <v>7</v>
      </c>
      <c r="G12" s="44">
        <v>16</v>
      </c>
      <c r="H12" s="44">
        <v>10</v>
      </c>
      <c r="I12" s="44">
        <v>8</v>
      </c>
      <c r="J12" s="44" t="s">
        <v>559</v>
      </c>
      <c r="K12" s="46">
        <v>1.2100000000000001E-7</v>
      </c>
      <c r="L12" s="46">
        <v>6.8599999999999998E-7</v>
      </c>
      <c r="M12" s="44">
        <v>30756066</v>
      </c>
      <c r="N12" s="44" t="s">
        <v>521</v>
      </c>
      <c r="O12" s="44" t="s">
        <v>522</v>
      </c>
      <c r="P12" s="44">
        <f t="shared" si="0"/>
        <v>35985</v>
      </c>
      <c r="Q12" s="45">
        <v>0.32600000000000001</v>
      </c>
      <c r="S12" s="6" t="s">
        <v>649</v>
      </c>
    </row>
    <row r="13" spans="1:19" ht="15.75">
      <c r="A13" s="42" t="s">
        <v>16</v>
      </c>
      <c r="B13" s="43" t="s">
        <v>9</v>
      </c>
      <c r="C13" s="44">
        <v>2</v>
      </c>
      <c r="D13" s="44">
        <v>233283329</v>
      </c>
      <c r="E13" s="44" t="s">
        <v>1391</v>
      </c>
      <c r="F13" s="44">
        <v>6</v>
      </c>
      <c r="G13" s="44">
        <v>5</v>
      </c>
      <c r="H13" s="44">
        <v>2</v>
      </c>
      <c r="I13" s="44">
        <v>2</v>
      </c>
      <c r="J13" s="44" t="s">
        <v>546</v>
      </c>
      <c r="K13" s="46">
        <v>1.9552110000000001E-2</v>
      </c>
      <c r="L13" s="46">
        <v>3.1217654000000001E-2</v>
      </c>
      <c r="M13" s="44">
        <v>233282536</v>
      </c>
      <c r="N13" s="44" t="s">
        <v>521</v>
      </c>
      <c r="O13" s="44" t="s">
        <v>522</v>
      </c>
      <c r="P13" s="44">
        <f t="shared" si="0"/>
        <v>-793</v>
      </c>
      <c r="Q13" s="45">
        <v>0.22600000000000001</v>
      </c>
    </row>
    <row r="14" spans="1:19" ht="15.75">
      <c r="A14" s="42" t="s">
        <v>16</v>
      </c>
      <c r="B14" s="43" t="s">
        <v>9</v>
      </c>
      <c r="C14" s="44">
        <v>2</v>
      </c>
      <c r="D14" s="44">
        <v>233283329</v>
      </c>
      <c r="E14" s="44" t="s">
        <v>1392</v>
      </c>
      <c r="F14" s="44">
        <v>6</v>
      </c>
      <c r="G14" s="44">
        <v>5</v>
      </c>
      <c r="H14" s="44">
        <v>2</v>
      </c>
      <c r="I14" s="44">
        <v>2</v>
      </c>
      <c r="J14" s="44" t="s">
        <v>420</v>
      </c>
      <c r="K14" s="46">
        <v>3.5099999999999999E-6</v>
      </c>
      <c r="L14" s="44">
        <v>1.4999E-5</v>
      </c>
      <c r="M14" s="44">
        <v>233300755</v>
      </c>
      <c r="N14" s="44" t="s">
        <v>523</v>
      </c>
      <c r="O14" s="44" t="s">
        <v>524</v>
      </c>
      <c r="P14" s="44">
        <f t="shared" si="0"/>
        <v>17426</v>
      </c>
      <c r="Q14" s="45">
        <v>0.314</v>
      </c>
    </row>
    <row r="15" spans="1:19" ht="15.75">
      <c r="A15" s="42" t="s">
        <v>18</v>
      </c>
      <c r="B15" s="43" t="s">
        <v>4</v>
      </c>
      <c r="C15" s="44">
        <v>5</v>
      </c>
      <c r="D15" s="44">
        <v>392920</v>
      </c>
      <c r="E15" s="44" t="s">
        <v>1392</v>
      </c>
      <c r="F15" s="44">
        <v>6</v>
      </c>
      <c r="G15" s="44">
        <v>15</v>
      </c>
      <c r="H15" s="44">
        <v>6</v>
      </c>
      <c r="I15" s="44">
        <v>4</v>
      </c>
      <c r="J15" s="44" t="s">
        <v>508</v>
      </c>
      <c r="K15" s="44">
        <v>5.7033599999999995E-4</v>
      </c>
      <c r="L15" s="44">
        <v>1.5262520000000001E-3</v>
      </c>
      <c r="M15" s="44">
        <v>410980</v>
      </c>
      <c r="N15" s="44" t="s">
        <v>524</v>
      </c>
      <c r="O15" s="44" t="s">
        <v>523</v>
      </c>
      <c r="P15" s="44">
        <f t="shared" si="0"/>
        <v>18060</v>
      </c>
      <c r="Q15" s="45">
        <v>0.154</v>
      </c>
    </row>
    <row r="16" spans="1:19" ht="15.75">
      <c r="A16" s="42" t="s">
        <v>18</v>
      </c>
      <c r="B16" s="43" t="s">
        <v>4</v>
      </c>
      <c r="C16" s="44">
        <v>5</v>
      </c>
      <c r="D16" s="44">
        <v>392920</v>
      </c>
      <c r="E16" s="44" t="s">
        <v>1391</v>
      </c>
      <c r="F16" s="44">
        <v>6</v>
      </c>
      <c r="G16" s="44">
        <v>15</v>
      </c>
      <c r="H16" s="44">
        <v>6</v>
      </c>
      <c r="I16" s="44">
        <v>4</v>
      </c>
      <c r="J16" s="44" t="s">
        <v>550</v>
      </c>
      <c r="K16" s="44">
        <v>1.2666939E-2</v>
      </c>
      <c r="L16" s="44">
        <v>2.1488556999999998E-2</v>
      </c>
      <c r="M16" s="44">
        <v>431996</v>
      </c>
      <c r="N16" s="44" t="s">
        <v>523</v>
      </c>
      <c r="O16" s="44" t="s">
        <v>524</v>
      </c>
      <c r="P16" s="44">
        <f t="shared" si="0"/>
        <v>39076</v>
      </c>
      <c r="Q16" s="45">
        <v>0.20699999999999999</v>
      </c>
    </row>
    <row r="17" spans="1:19" ht="15.75">
      <c r="A17" s="42" t="s">
        <v>18</v>
      </c>
      <c r="B17" s="43" t="s">
        <v>4</v>
      </c>
      <c r="C17" s="44">
        <v>5</v>
      </c>
      <c r="D17" s="44">
        <v>392920</v>
      </c>
      <c r="E17" s="44" t="s">
        <v>1391</v>
      </c>
      <c r="F17" s="44">
        <v>6</v>
      </c>
      <c r="G17" s="44">
        <v>15</v>
      </c>
      <c r="H17" s="44">
        <v>6</v>
      </c>
      <c r="I17" s="44">
        <v>4</v>
      </c>
      <c r="J17" s="44" t="s">
        <v>549</v>
      </c>
      <c r="K17" s="44">
        <v>2.6855380000000002E-2</v>
      </c>
      <c r="L17" s="44">
        <v>4.1996067999999998E-2</v>
      </c>
      <c r="M17" s="44">
        <v>434981</v>
      </c>
      <c r="N17" s="44" t="s">
        <v>522</v>
      </c>
      <c r="O17" s="44" t="s">
        <v>524</v>
      </c>
      <c r="P17" s="44">
        <f t="shared" si="0"/>
        <v>42061</v>
      </c>
      <c r="Q17" s="45">
        <v>0.11700000000000001</v>
      </c>
    </row>
    <row r="18" spans="1:19" ht="15.75">
      <c r="A18" s="42" t="s">
        <v>18</v>
      </c>
      <c r="B18" s="43" t="s">
        <v>4</v>
      </c>
      <c r="C18" s="44">
        <v>5</v>
      </c>
      <c r="D18" s="44">
        <v>392920</v>
      </c>
      <c r="E18" s="44" t="s">
        <v>1391</v>
      </c>
      <c r="F18" s="44">
        <v>6</v>
      </c>
      <c r="G18" s="44">
        <v>15</v>
      </c>
      <c r="H18" s="44">
        <v>6</v>
      </c>
      <c r="I18" s="44">
        <v>4</v>
      </c>
      <c r="J18" s="44" t="s">
        <v>427</v>
      </c>
      <c r="K18" s="44">
        <v>8.34482E-4</v>
      </c>
      <c r="L18" s="44">
        <v>2.0725700000000001E-3</v>
      </c>
      <c r="M18" s="44">
        <v>365653</v>
      </c>
      <c r="N18" s="44" t="s">
        <v>524</v>
      </c>
      <c r="O18" s="44" t="s">
        <v>523</v>
      </c>
      <c r="P18" s="44">
        <f t="shared" si="0"/>
        <v>-27267</v>
      </c>
      <c r="Q18" s="45">
        <v>0.14399999999999999</v>
      </c>
    </row>
    <row r="19" spans="1:19" ht="15.75">
      <c r="A19" s="42" t="s">
        <v>21</v>
      </c>
      <c r="B19" s="43" t="s">
        <v>4</v>
      </c>
      <c r="C19" s="44">
        <v>5</v>
      </c>
      <c r="D19" s="44">
        <v>368448</v>
      </c>
      <c r="E19" s="44" t="s">
        <v>1391</v>
      </c>
      <c r="F19" s="44">
        <v>5</v>
      </c>
      <c r="G19" s="44">
        <v>9</v>
      </c>
      <c r="H19" s="44">
        <v>2</v>
      </c>
      <c r="I19" s="44">
        <v>1</v>
      </c>
      <c r="J19" s="44" t="s">
        <v>427</v>
      </c>
      <c r="K19" s="46">
        <v>2.87251E-5</v>
      </c>
      <c r="L19" s="44">
        <v>1.02014E-4</v>
      </c>
      <c r="M19" s="44">
        <v>365653</v>
      </c>
      <c r="N19" s="44" t="s">
        <v>524</v>
      </c>
      <c r="O19" s="44" t="s">
        <v>523</v>
      </c>
      <c r="P19" s="44">
        <f t="shared" si="0"/>
        <v>-2795</v>
      </c>
      <c r="Q19" s="45">
        <v>0.14399999999999999</v>
      </c>
    </row>
    <row r="20" spans="1:19" ht="15.75">
      <c r="A20" s="42" t="s">
        <v>26</v>
      </c>
      <c r="B20" s="43" t="s">
        <v>4</v>
      </c>
      <c r="C20" s="44">
        <v>5</v>
      </c>
      <c r="D20" s="44">
        <v>373300</v>
      </c>
      <c r="E20" s="44" t="s">
        <v>1391</v>
      </c>
      <c r="F20" s="44">
        <v>5</v>
      </c>
      <c r="G20" s="44">
        <v>9</v>
      </c>
      <c r="H20" s="44">
        <v>8</v>
      </c>
      <c r="I20" s="44">
        <v>7</v>
      </c>
      <c r="J20" s="44" t="s">
        <v>427</v>
      </c>
      <c r="K20" s="46">
        <v>8.8599999999999998E-103</v>
      </c>
      <c r="L20" s="46">
        <v>3.3700000000000001E-100</v>
      </c>
      <c r="M20" s="44">
        <v>365653</v>
      </c>
      <c r="N20" s="44" t="s">
        <v>524</v>
      </c>
      <c r="O20" s="44" t="s">
        <v>523</v>
      </c>
      <c r="P20" s="44">
        <f t="shared" si="0"/>
        <v>-7647</v>
      </c>
      <c r="Q20" s="45">
        <v>0.14399999999999999</v>
      </c>
    </row>
    <row r="21" spans="1:19" ht="17.25" customHeight="1">
      <c r="A21" s="42" t="s">
        <v>26</v>
      </c>
      <c r="B21" s="43" t="s">
        <v>4</v>
      </c>
      <c r="C21" s="44">
        <v>5</v>
      </c>
      <c r="D21" s="44">
        <v>373300</v>
      </c>
      <c r="E21" s="44" t="s">
        <v>1391</v>
      </c>
      <c r="F21" s="44">
        <v>5</v>
      </c>
      <c r="G21" s="44">
        <v>9</v>
      </c>
      <c r="H21" s="44">
        <v>8</v>
      </c>
      <c r="I21" s="44">
        <v>7</v>
      </c>
      <c r="J21" s="44" t="s">
        <v>476</v>
      </c>
      <c r="K21" s="46">
        <v>1.13E-8</v>
      </c>
      <c r="L21" s="46">
        <v>7.3300000000000001E-8</v>
      </c>
      <c r="M21" s="44">
        <v>336952</v>
      </c>
      <c r="N21" s="44" t="s">
        <v>524</v>
      </c>
      <c r="O21" s="44" t="s">
        <v>523</v>
      </c>
      <c r="P21" s="44">
        <f t="shared" si="0"/>
        <v>-36348</v>
      </c>
      <c r="Q21" s="45">
        <v>0.47299999999999998</v>
      </c>
    </row>
    <row r="22" spans="1:19" ht="15.75">
      <c r="A22" s="42" t="s">
        <v>26</v>
      </c>
      <c r="B22" s="43" t="s">
        <v>4</v>
      </c>
      <c r="C22" s="44">
        <v>5</v>
      </c>
      <c r="D22" s="44">
        <v>373300</v>
      </c>
      <c r="E22" s="44" t="s">
        <v>1391</v>
      </c>
      <c r="F22" s="44">
        <v>5</v>
      </c>
      <c r="G22" s="44">
        <v>9</v>
      </c>
      <c r="H22" s="44">
        <v>8</v>
      </c>
      <c r="I22" s="44">
        <v>7</v>
      </c>
      <c r="J22" s="44" t="s">
        <v>424</v>
      </c>
      <c r="K22" s="46">
        <v>5.0299999999999999E-7</v>
      </c>
      <c r="L22" s="46">
        <v>2.5100000000000001E-6</v>
      </c>
      <c r="M22" s="44">
        <v>361148</v>
      </c>
      <c r="N22" s="44" t="s">
        <v>521</v>
      </c>
      <c r="O22" s="44" t="s">
        <v>522</v>
      </c>
      <c r="P22" s="44">
        <f t="shared" si="0"/>
        <v>-12152</v>
      </c>
      <c r="Q22" s="45">
        <v>0.34699999999999998</v>
      </c>
    </row>
    <row r="23" spans="1:19" ht="15.75">
      <c r="A23" s="42" t="s">
        <v>26</v>
      </c>
      <c r="B23" s="43" t="s">
        <v>4</v>
      </c>
      <c r="C23" s="44">
        <v>5</v>
      </c>
      <c r="D23" s="44">
        <v>373300</v>
      </c>
      <c r="E23" s="44" t="s">
        <v>1391</v>
      </c>
      <c r="F23" s="44">
        <v>5</v>
      </c>
      <c r="G23" s="44">
        <v>9</v>
      </c>
      <c r="H23" s="44">
        <v>8</v>
      </c>
      <c r="I23" s="44">
        <v>7</v>
      </c>
      <c r="J23" s="44" t="s">
        <v>425</v>
      </c>
      <c r="K23" s="46">
        <v>1.32E-9</v>
      </c>
      <c r="L23" s="46">
        <v>9.4799999999999995E-9</v>
      </c>
      <c r="M23" s="44">
        <v>361697</v>
      </c>
      <c r="N23" s="44" t="s">
        <v>524</v>
      </c>
      <c r="O23" s="44" t="s">
        <v>523</v>
      </c>
      <c r="P23" s="44">
        <f t="shared" si="0"/>
        <v>-11603</v>
      </c>
      <c r="Q23" s="45">
        <v>0.49199999999999999</v>
      </c>
    </row>
    <row r="24" spans="1:19" ht="15.75">
      <c r="A24" s="42" t="s">
        <v>26</v>
      </c>
      <c r="B24" s="43" t="s">
        <v>4</v>
      </c>
      <c r="C24" s="44">
        <v>5</v>
      </c>
      <c r="D24" s="44">
        <v>373300</v>
      </c>
      <c r="E24" s="44" t="s">
        <v>1391</v>
      </c>
      <c r="F24" s="44">
        <v>5</v>
      </c>
      <c r="G24" s="44">
        <v>9</v>
      </c>
      <c r="H24" s="44">
        <v>8</v>
      </c>
      <c r="I24" s="44">
        <v>7</v>
      </c>
      <c r="J24" s="44" t="s">
        <v>426</v>
      </c>
      <c r="K24" s="46">
        <v>3.8300000000000002E-10</v>
      </c>
      <c r="L24" s="46">
        <v>2.9699999999999999E-9</v>
      </c>
      <c r="M24" s="44">
        <v>367298</v>
      </c>
      <c r="N24" s="44" t="s">
        <v>522</v>
      </c>
      <c r="O24" s="44" t="s">
        <v>521</v>
      </c>
      <c r="P24" s="44">
        <f t="shared" si="0"/>
        <v>-6002</v>
      </c>
      <c r="Q24" s="45">
        <v>0.48499999999999999</v>
      </c>
    </row>
    <row r="25" spans="1:19" ht="15.75">
      <c r="A25" s="42" t="s">
        <v>26</v>
      </c>
      <c r="B25" s="43" t="s">
        <v>4</v>
      </c>
      <c r="C25" s="44">
        <v>5</v>
      </c>
      <c r="D25" s="44">
        <v>373300</v>
      </c>
      <c r="E25" s="44" t="s">
        <v>1391</v>
      </c>
      <c r="F25" s="44">
        <v>5</v>
      </c>
      <c r="G25" s="44">
        <v>9</v>
      </c>
      <c r="H25" s="44">
        <v>8</v>
      </c>
      <c r="I25" s="44">
        <v>7</v>
      </c>
      <c r="J25" s="44" t="s">
        <v>509</v>
      </c>
      <c r="K25" s="46">
        <v>1.68E-7</v>
      </c>
      <c r="L25" s="46">
        <v>9.3600000000000002E-7</v>
      </c>
      <c r="M25" s="44">
        <v>414540</v>
      </c>
      <c r="N25" s="44" t="s">
        <v>521</v>
      </c>
      <c r="O25" s="44" t="s">
        <v>522</v>
      </c>
      <c r="P25" s="44">
        <f t="shared" si="0"/>
        <v>41240</v>
      </c>
      <c r="Q25" s="45">
        <v>0.17499999999999999</v>
      </c>
    </row>
    <row r="26" spans="1:19" ht="15.75">
      <c r="A26" s="42" t="s">
        <v>26</v>
      </c>
      <c r="B26" s="43" t="s">
        <v>4</v>
      </c>
      <c r="C26" s="44">
        <v>5</v>
      </c>
      <c r="D26" s="44">
        <v>373300</v>
      </c>
      <c r="E26" s="44" t="s">
        <v>1392</v>
      </c>
      <c r="F26" s="44">
        <v>5</v>
      </c>
      <c r="G26" s="44">
        <v>9</v>
      </c>
      <c r="H26" s="44">
        <v>8</v>
      </c>
      <c r="I26" s="44">
        <v>7</v>
      </c>
      <c r="J26" s="44" t="s">
        <v>538</v>
      </c>
      <c r="K26" s="44">
        <v>1.3923379999999999E-3</v>
      </c>
      <c r="L26" s="44">
        <v>3.1122849999999998E-3</v>
      </c>
      <c r="M26" s="44">
        <v>422752</v>
      </c>
      <c r="N26" s="44" t="s">
        <v>524</v>
      </c>
      <c r="O26" s="44" t="s">
        <v>523</v>
      </c>
      <c r="P26" s="44">
        <f t="shared" si="0"/>
        <v>49452</v>
      </c>
      <c r="Q26" s="45">
        <v>0.49299999999999999</v>
      </c>
    </row>
    <row r="27" spans="1:19" ht="15.75">
      <c r="A27" s="42" t="s">
        <v>22</v>
      </c>
      <c r="B27" s="43" t="s">
        <v>23</v>
      </c>
      <c r="C27" s="44">
        <v>1</v>
      </c>
      <c r="D27" s="44">
        <v>92947588</v>
      </c>
      <c r="E27" s="44" t="s">
        <v>1393</v>
      </c>
      <c r="F27" s="44">
        <v>5</v>
      </c>
      <c r="G27" s="44">
        <v>10</v>
      </c>
      <c r="H27" s="44">
        <v>2</v>
      </c>
      <c r="I27" s="44">
        <v>2</v>
      </c>
      <c r="J27" s="44" t="s">
        <v>444</v>
      </c>
      <c r="K27" s="44">
        <v>9.0434499999999998E-4</v>
      </c>
      <c r="L27" s="44">
        <v>2.1613280000000001E-3</v>
      </c>
      <c r="M27" s="44">
        <v>92925962</v>
      </c>
      <c r="N27" s="44" t="s">
        <v>522</v>
      </c>
      <c r="O27" s="44" t="s">
        <v>523</v>
      </c>
      <c r="P27" s="44">
        <f t="shared" si="0"/>
        <v>-21626</v>
      </c>
      <c r="Q27" s="45">
        <v>0.20200000000000001</v>
      </c>
    </row>
    <row r="28" spans="1:19" ht="15.75">
      <c r="A28" s="42" t="s">
        <v>22</v>
      </c>
      <c r="B28" s="43" t="s">
        <v>23</v>
      </c>
      <c r="C28" s="44">
        <v>1</v>
      </c>
      <c r="D28" s="44">
        <v>92947588</v>
      </c>
      <c r="E28" s="44" t="s">
        <v>1393</v>
      </c>
      <c r="F28" s="44">
        <v>5</v>
      </c>
      <c r="G28" s="44">
        <v>10</v>
      </c>
      <c r="H28" s="44">
        <v>2</v>
      </c>
      <c r="I28" s="44">
        <v>2</v>
      </c>
      <c r="J28" s="44" t="s">
        <v>443</v>
      </c>
      <c r="K28" s="46">
        <v>9.3488589999999993E-3</v>
      </c>
      <c r="L28" s="46">
        <v>1.6221764E-2</v>
      </c>
      <c r="M28" s="44">
        <v>92991624</v>
      </c>
      <c r="N28" s="44" t="s">
        <v>523</v>
      </c>
      <c r="O28" s="44" t="s">
        <v>522</v>
      </c>
      <c r="P28" s="44">
        <f t="shared" si="0"/>
        <v>44036</v>
      </c>
      <c r="Q28" s="45">
        <v>0.21</v>
      </c>
    </row>
    <row r="29" spans="1:19" ht="15.75">
      <c r="A29" s="42" t="s">
        <v>29</v>
      </c>
      <c r="B29" s="43" t="s">
        <v>30</v>
      </c>
      <c r="C29" s="44">
        <v>1</v>
      </c>
      <c r="D29" s="44">
        <v>68299493</v>
      </c>
      <c r="E29" s="44" t="s">
        <v>1392</v>
      </c>
      <c r="F29" s="44">
        <v>5</v>
      </c>
      <c r="G29" s="44">
        <v>3</v>
      </c>
      <c r="H29" s="44">
        <v>3</v>
      </c>
      <c r="I29" s="44">
        <v>2</v>
      </c>
      <c r="J29" s="44" t="s">
        <v>518</v>
      </c>
      <c r="K29" s="44">
        <v>1.0098279999999999E-3</v>
      </c>
      <c r="L29" s="44">
        <v>2.3687320000000001E-3</v>
      </c>
      <c r="M29" s="44">
        <v>68301147</v>
      </c>
      <c r="N29" s="44" t="s">
        <v>523</v>
      </c>
      <c r="O29" s="44" t="s">
        <v>522</v>
      </c>
      <c r="P29" s="44">
        <f t="shared" si="0"/>
        <v>1654</v>
      </c>
      <c r="Q29" s="45">
        <v>0.32500000000000001</v>
      </c>
      <c r="S29" s="16"/>
    </row>
    <row r="30" spans="1:19" ht="15.75">
      <c r="A30" s="42" t="s">
        <v>29</v>
      </c>
      <c r="B30" s="43" t="s">
        <v>30</v>
      </c>
      <c r="C30" s="44">
        <v>1</v>
      </c>
      <c r="D30" s="44">
        <v>68299493</v>
      </c>
      <c r="E30" s="44" t="s">
        <v>1392</v>
      </c>
      <c r="F30" s="44">
        <v>5</v>
      </c>
      <c r="G30" s="44">
        <v>3</v>
      </c>
      <c r="H30" s="44">
        <v>3</v>
      </c>
      <c r="I30" s="44">
        <v>2</v>
      </c>
      <c r="J30" s="44" t="s">
        <v>510</v>
      </c>
      <c r="K30" s="46">
        <v>2.3099999999999999E-7</v>
      </c>
      <c r="L30" s="46">
        <v>1.2500000000000001E-6</v>
      </c>
      <c r="M30" s="44">
        <v>68304640</v>
      </c>
      <c r="N30" s="44" t="s">
        <v>524</v>
      </c>
      <c r="O30" s="44" t="s">
        <v>521</v>
      </c>
      <c r="P30" s="44">
        <f t="shared" si="0"/>
        <v>5147</v>
      </c>
      <c r="Q30" s="45">
        <v>0.39500000000000002</v>
      </c>
      <c r="S30" s="16"/>
    </row>
    <row r="31" spans="1:19" ht="15.75">
      <c r="A31" s="42" t="s">
        <v>27</v>
      </c>
      <c r="B31" s="43" t="s">
        <v>28</v>
      </c>
      <c r="C31" s="44">
        <v>6</v>
      </c>
      <c r="D31" s="44">
        <v>30720204</v>
      </c>
      <c r="E31" s="44" t="s">
        <v>1391</v>
      </c>
      <c r="F31" s="44">
        <v>5</v>
      </c>
      <c r="G31" s="44">
        <v>16</v>
      </c>
      <c r="H31" s="44">
        <v>3</v>
      </c>
      <c r="I31" s="44">
        <v>3</v>
      </c>
      <c r="J31" s="44" t="s">
        <v>560</v>
      </c>
      <c r="K31" s="46">
        <v>3.3623600000000001E-5</v>
      </c>
      <c r="L31" s="44">
        <v>1.18305E-4</v>
      </c>
      <c r="M31" s="44">
        <v>30718035</v>
      </c>
      <c r="N31" s="44" t="s">
        <v>524</v>
      </c>
      <c r="O31" s="44" t="s">
        <v>521</v>
      </c>
      <c r="P31" s="44">
        <f t="shared" si="0"/>
        <v>-2169</v>
      </c>
      <c r="Q31" s="45">
        <v>0.3</v>
      </c>
      <c r="S31" s="16"/>
    </row>
    <row r="32" spans="1:19" ht="15.75">
      <c r="A32" s="42" t="s">
        <v>27</v>
      </c>
      <c r="B32" s="43" t="s">
        <v>28</v>
      </c>
      <c r="C32" s="44">
        <v>6</v>
      </c>
      <c r="D32" s="44">
        <v>30720204</v>
      </c>
      <c r="E32" s="44" t="s">
        <v>1391</v>
      </c>
      <c r="F32" s="44">
        <v>5</v>
      </c>
      <c r="G32" s="44">
        <v>16</v>
      </c>
      <c r="H32" s="44">
        <v>3</v>
      </c>
      <c r="I32" s="44">
        <v>3</v>
      </c>
      <c r="J32" s="44" t="s">
        <v>430</v>
      </c>
      <c r="K32" s="46">
        <v>1.14E-8</v>
      </c>
      <c r="L32" s="46">
        <v>7.3300000000000001E-8</v>
      </c>
      <c r="M32" s="44">
        <v>30737552</v>
      </c>
      <c r="N32" s="44" t="s">
        <v>521</v>
      </c>
      <c r="O32" s="44" t="s">
        <v>522</v>
      </c>
      <c r="P32" s="44">
        <f t="shared" si="0"/>
        <v>17348</v>
      </c>
      <c r="Q32" s="45">
        <v>0.157</v>
      </c>
      <c r="S32" s="16"/>
    </row>
    <row r="33" spans="1:19" ht="15.75">
      <c r="A33" s="42" t="s">
        <v>27</v>
      </c>
      <c r="B33" s="43" t="s">
        <v>28</v>
      </c>
      <c r="C33" s="44">
        <v>6</v>
      </c>
      <c r="D33" s="44">
        <v>30720204</v>
      </c>
      <c r="E33" s="44" t="s">
        <v>1391</v>
      </c>
      <c r="F33" s="44">
        <v>5</v>
      </c>
      <c r="G33" s="44">
        <v>16</v>
      </c>
      <c r="H33" s="44">
        <v>3</v>
      </c>
      <c r="I33" s="44">
        <v>3</v>
      </c>
      <c r="J33" s="44" t="s">
        <v>434</v>
      </c>
      <c r="K33" s="46">
        <v>1.03E-8</v>
      </c>
      <c r="L33" s="46">
        <v>6.8499999999999998E-8</v>
      </c>
      <c r="M33" s="44">
        <v>30753639</v>
      </c>
      <c r="N33" s="44" t="s">
        <v>521</v>
      </c>
      <c r="O33" s="44" t="s">
        <v>522</v>
      </c>
      <c r="P33" s="44">
        <f t="shared" si="0"/>
        <v>33435</v>
      </c>
      <c r="Q33" s="45">
        <v>0.159</v>
      </c>
      <c r="S33" s="16"/>
    </row>
    <row r="34" spans="1:19" ht="15.75">
      <c r="A34" s="42" t="s">
        <v>46</v>
      </c>
      <c r="B34" s="43" t="s">
        <v>23</v>
      </c>
      <c r="C34" s="44">
        <v>1</v>
      </c>
      <c r="D34" s="44">
        <v>92946825</v>
      </c>
      <c r="E34" s="44" t="s">
        <v>1393</v>
      </c>
      <c r="F34" s="44">
        <v>4</v>
      </c>
      <c r="G34" s="44">
        <v>10</v>
      </c>
      <c r="H34" s="44">
        <v>7</v>
      </c>
      <c r="I34" s="44">
        <v>2</v>
      </c>
      <c r="J34" s="44" t="s">
        <v>444</v>
      </c>
      <c r="K34" s="46">
        <v>1.16536E-4</v>
      </c>
      <c r="L34" s="46">
        <v>3.6598000000000002E-4</v>
      </c>
      <c r="M34" s="44">
        <v>92925962</v>
      </c>
      <c r="N34" s="44" t="s">
        <v>522</v>
      </c>
      <c r="O34" s="44" t="s">
        <v>523</v>
      </c>
      <c r="P34" s="44">
        <f t="shared" si="0"/>
        <v>-20863</v>
      </c>
      <c r="Q34" s="45">
        <v>0.20200000000000001</v>
      </c>
      <c r="S34" s="16"/>
    </row>
    <row r="35" spans="1:19" ht="15.75">
      <c r="A35" s="42" t="s">
        <v>46</v>
      </c>
      <c r="B35" s="43" t="s">
        <v>23</v>
      </c>
      <c r="C35" s="44">
        <v>1</v>
      </c>
      <c r="D35" s="44">
        <v>92946825</v>
      </c>
      <c r="E35" s="44" t="s">
        <v>1392</v>
      </c>
      <c r="F35" s="44">
        <v>4</v>
      </c>
      <c r="G35" s="44">
        <v>10</v>
      </c>
      <c r="H35" s="44">
        <v>7</v>
      </c>
      <c r="I35" s="44">
        <v>2</v>
      </c>
      <c r="J35" s="44" t="s">
        <v>443</v>
      </c>
      <c r="K35" s="44">
        <v>4.7661099999999999E-4</v>
      </c>
      <c r="L35" s="44">
        <v>1.2936569999999999E-3</v>
      </c>
      <c r="M35" s="44">
        <v>92991624</v>
      </c>
      <c r="N35" s="44" t="s">
        <v>523</v>
      </c>
      <c r="O35" s="44" t="s">
        <v>522</v>
      </c>
      <c r="P35" s="44">
        <f t="shared" si="0"/>
        <v>44799</v>
      </c>
      <c r="Q35" s="45">
        <v>0.21</v>
      </c>
      <c r="S35" s="16"/>
    </row>
    <row r="36" spans="1:19" ht="15.75">
      <c r="A36" s="42" t="s">
        <v>52</v>
      </c>
      <c r="B36" s="43" t="s">
        <v>636</v>
      </c>
      <c r="C36" s="44">
        <v>2</v>
      </c>
      <c r="D36" s="44">
        <v>233250371</v>
      </c>
      <c r="E36" s="44" t="s">
        <v>1391</v>
      </c>
      <c r="F36" s="44">
        <v>4</v>
      </c>
      <c r="G36" s="44">
        <v>5</v>
      </c>
      <c r="H36" s="44">
        <v>3</v>
      </c>
      <c r="I36" s="44">
        <v>2</v>
      </c>
      <c r="J36" s="44" t="s">
        <v>519</v>
      </c>
      <c r="K36" s="44">
        <v>6.96571E-4</v>
      </c>
      <c r="L36" s="44">
        <v>1.8106859999999999E-3</v>
      </c>
      <c r="M36" s="44">
        <v>233227833</v>
      </c>
      <c r="N36" s="44" t="s">
        <v>521</v>
      </c>
      <c r="O36" s="44" t="s">
        <v>524</v>
      </c>
      <c r="P36" s="44">
        <f t="shared" si="0"/>
        <v>-22538</v>
      </c>
      <c r="Q36" s="45">
        <v>0.152</v>
      </c>
      <c r="S36" s="16"/>
    </row>
    <row r="37" spans="1:19" ht="15.75">
      <c r="A37" s="42" t="s">
        <v>52</v>
      </c>
      <c r="B37" s="43" t="s">
        <v>636</v>
      </c>
      <c r="C37" s="44">
        <v>2</v>
      </c>
      <c r="D37" s="44">
        <v>233250371</v>
      </c>
      <c r="E37" s="44" t="s">
        <v>1394</v>
      </c>
      <c r="F37" s="44">
        <v>4</v>
      </c>
      <c r="G37" s="44">
        <v>5</v>
      </c>
      <c r="H37" s="44">
        <v>3</v>
      </c>
      <c r="I37" s="44">
        <v>2</v>
      </c>
      <c r="J37" s="44" t="s">
        <v>545</v>
      </c>
      <c r="K37" s="44">
        <v>2.4826150000000001E-3</v>
      </c>
      <c r="L37" s="44">
        <v>5.2121210000000001E-3</v>
      </c>
      <c r="M37" s="44">
        <v>233261709</v>
      </c>
      <c r="N37" s="44" t="s">
        <v>524</v>
      </c>
      <c r="O37" s="44" t="s">
        <v>650</v>
      </c>
      <c r="P37" s="44">
        <f t="shared" si="0"/>
        <v>11338</v>
      </c>
      <c r="Q37" s="45">
        <v>0.129</v>
      </c>
      <c r="S37" s="16"/>
    </row>
    <row r="38" spans="1:19" ht="15.75">
      <c r="A38" s="42" t="s">
        <v>45</v>
      </c>
      <c r="B38" s="43" t="s">
        <v>4</v>
      </c>
      <c r="C38" s="44">
        <v>5</v>
      </c>
      <c r="D38" s="44">
        <v>368395</v>
      </c>
      <c r="E38" s="44" t="s">
        <v>1391</v>
      </c>
      <c r="F38" s="44">
        <v>4</v>
      </c>
      <c r="G38" s="44">
        <v>9</v>
      </c>
      <c r="H38" s="44">
        <v>2</v>
      </c>
      <c r="I38" s="44">
        <v>2</v>
      </c>
      <c r="J38" s="44" t="s">
        <v>424</v>
      </c>
      <c r="K38" s="46">
        <v>1.0728589E-2</v>
      </c>
      <c r="L38" s="46">
        <v>1.8447346999999999E-2</v>
      </c>
      <c r="M38" s="44">
        <v>361148</v>
      </c>
      <c r="N38" s="44" t="s">
        <v>521</v>
      </c>
      <c r="O38" s="44" t="s">
        <v>522</v>
      </c>
      <c r="P38" s="44">
        <f t="shared" si="0"/>
        <v>-7247</v>
      </c>
      <c r="Q38" s="45">
        <v>0.34699999999999998</v>
      </c>
      <c r="S38" s="16"/>
    </row>
    <row r="39" spans="1:19" ht="15.75">
      <c r="A39" s="42" t="s">
        <v>45</v>
      </c>
      <c r="B39" s="43" t="s">
        <v>4</v>
      </c>
      <c r="C39" s="44">
        <v>5</v>
      </c>
      <c r="D39" s="44">
        <v>368395</v>
      </c>
      <c r="E39" s="44" t="s">
        <v>1391</v>
      </c>
      <c r="F39" s="44">
        <v>4</v>
      </c>
      <c r="G39" s="44">
        <v>9</v>
      </c>
      <c r="H39" s="44">
        <v>2</v>
      </c>
      <c r="I39" s="44">
        <v>2</v>
      </c>
      <c r="J39" s="44" t="s">
        <v>427</v>
      </c>
      <c r="K39" s="46">
        <v>3.5590299999999997E-5</v>
      </c>
      <c r="L39" s="44">
        <v>1.23867E-4</v>
      </c>
      <c r="M39" s="44">
        <v>365653</v>
      </c>
      <c r="N39" s="44" t="s">
        <v>524</v>
      </c>
      <c r="O39" s="44" t="s">
        <v>523</v>
      </c>
      <c r="P39" s="44">
        <f t="shared" si="0"/>
        <v>-2742</v>
      </c>
      <c r="Q39" s="45">
        <v>0.14399999999999999</v>
      </c>
      <c r="S39" s="16"/>
    </row>
    <row r="40" spans="1:19" ht="15.75">
      <c r="A40" s="42" t="s">
        <v>47</v>
      </c>
      <c r="B40" s="43" t="s">
        <v>28</v>
      </c>
      <c r="C40" s="44">
        <v>6</v>
      </c>
      <c r="D40" s="44">
        <v>30720210</v>
      </c>
      <c r="E40" s="44" t="s">
        <v>1393</v>
      </c>
      <c r="F40" s="44">
        <v>4</v>
      </c>
      <c r="G40" s="44">
        <v>16</v>
      </c>
      <c r="H40" s="44">
        <v>2</v>
      </c>
      <c r="I40" s="44">
        <v>2</v>
      </c>
      <c r="J40" s="44" t="s">
        <v>430</v>
      </c>
      <c r="K40" s="46">
        <v>2.2699999999999999E-6</v>
      </c>
      <c r="L40" s="46">
        <v>1.0526900000000001E-5</v>
      </c>
      <c r="M40" s="44">
        <v>30737552</v>
      </c>
      <c r="N40" s="44" t="s">
        <v>521</v>
      </c>
      <c r="O40" s="44" t="s">
        <v>522</v>
      </c>
      <c r="P40" s="44">
        <f t="shared" si="0"/>
        <v>17342</v>
      </c>
      <c r="Q40" s="45">
        <v>0.157</v>
      </c>
      <c r="S40" s="16"/>
    </row>
    <row r="41" spans="1:19" ht="15.75">
      <c r="A41" s="42" t="s">
        <v>47</v>
      </c>
      <c r="B41" s="43" t="s">
        <v>28</v>
      </c>
      <c r="C41" s="44">
        <v>6</v>
      </c>
      <c r="D41" s="44">
        <v>30720210</v>
      </c>
      <c r="E41" s="44" t="s">
        <v>1393</v>
      </c>
      <c r="F41" s="44">
        <v>4</v>
      </c>
      <c r="G41" s="44">
        <v>16</v>
      </c>
      <c r="H41" s="44">
        <v>2</v>
      </c>
      <c r="I41" s="44">
        <v>2</v>
      </c>
      <c r="J41" s="44" t="s">
        <v>434</v>
      </c>
      <c r="K41" s="46">
        <v>2.3700000000000002E-6</v>
      </c>
      <c r="L41" s="46">
        <v>1.08593E-5</v>
      </c>
      <c r="M41" s="44">
        <v>30753639</v>
      </c>
      <c r="N41" s="44" t="s">
        <v>521</v>
      </c>
      <c r="O41" s="44" t="s">
        <v>522</v>
      </c>
      <c r="P41" s="44">
        <f t="shared" si="0"/>
        <v>33429</v>
      </c>
      <c r="Q41" s="45">
        <v>0.159</v>
      </c>
      <c r="S41" s="16"/>
    </row>
    <row r="42" spans="1:19" ht="15.75">
      <c r="A42" s="42" t="s">
        <v>43</v>
      </c>
      <c r="B42" s="43" t="s">
        <v>44</v>
      </c>
      <c r="C42" s="44">
        <v>7</v>
      </c>
      <c r="D42" s="44">
        <v>45002919</v>
      </c>
      <c r="E42" s="44" t="s">
        <v>1393</v>
      </c>
      <c r="F42" s="44">
        <v>4</v>
      </c>
      <c r="G42" s="44">
        <v>10</v>
      </c>
      <c r="H42" s="44">
        <v>1</v>
      </c>
      <c r="I42" s="44">
        <v>1</v>
      </c>
      <c r="J42" s="44" t="s">
        <v>462</v>
      </c>
      <c r="K42" s="46">
        <v>1.9399999999999998E-8</v>
      </c>
      <c r="L42" s="46">
        <v>1.1899999999999999E-7</v>
      </c>
      <c r="M42" s="44">
        <v>45017052</v>
      </c>
      <c r="N42" s="44" t="s">
        <v>530</v>
      </c>
      <c r="O42" s="44" t="s">
        <v>522</v>
      </c>
      <c r="P42" s="44">
        <f t="shared" si="0"/>
        <v>14133</v>
      </c>
      <c r="Q42" s="45">
        <v>0.219</v>
      </c>
      <c r="S42" s="16"/>
    </row>
    <row r="43" spans="1:19" ht="15.75">
      <c r="A43" s="42" t="s">
        <v>51</v>
      </c>
      <c r="B43" s="43" t="s">
        <v>44</v>
      </c>
      <c r="C43" s="44">
        <v>7</v>
      </c>
      <c r="D43" s="44">
        <v>45002487</v>
      </c>
      <c r="E43" s="44" t="s">
        <v>1392</v>
      </c>
      <c r="F43" s="44">
        <v>4</v>
      </c>
      <c r="G43" s="44">
        <v>10</v>
      </c>
      <c r="H43" s="44">
        <v>1</v>
      </c>
      <c r="I43" s="44">
        <v>1</v>
      </c>
      <c r="J43" s="44" t="s">
        <v>462</v>
      </c>
      <c r="K43" s="46">
        <v>8.5299999999999995E-10</v>
      </c>
      <c r="L43" s="46">
        <v>6.24E-9</v>
      </c>
      <c r="M43" s="44">
        <v>45017052</v>
      </c>
      <c r="N43" s="44" t="s">
        <v>530</v>
      </c>
      <c r="O43" s="44" t="s">
        <v>522</v>
      </c>
      <c r="P43" s="44">
        <f t="shared" si="0"/>
        <v>14565</v>
      </c>
      <c r="Q43" s="45">
        <v>0.219</v>
      </c>
      <c r="S43" s="16"/>
    </row>
    <row r="44" spans="1:19" ht="15.75">
      <c r="A44" s="42" t="s">
        <v>35</v>
      </c>
      <c r="B44" s="43" t="s">
        <v>36</v>
      </c>
      <c r="C44" s="44">
        <v>11</v>
      </c>
      <c r="D44" s="44">
        <v>2722391</v>
      </c>
      <c r="E44" s="44" t="s">
        <v>1391</v>
      </c>
      <c r="F44" s="44">
        <v>4</v>
      </c>
      <c r="G44" s="44">
        <v>13</v>
      </c>
      <c r="H44" s="44">
        <v>2</v>
      </c>
      <c r="I44" s="44">
        <v>2</v>
      </c>
      <c r="J44" s="44" t="s">
        <v>544</v>
      </c>
      <c r="K44" s="44">
        <v>8.7222500000000002E-4</v>
      </c>
      <c r="L44" s="44">
        <v>2.1135279999999999E-3</v>
      </c>
      <c r="M44" s="44">
        <v>2691500</v>
      </c>
      <c r="N44" s="44" t="s">
        <v>521</v>
      </c>
      <c r="O44" s="44" t="s">
        <v>522</v>
      </c>
      <c r="P44" s="44">
        <f t="shared" si="0"/>
        <v>-30891</v>
      </c>
      <c r="Q44" s="45">
        <v>0.23499999999999999</v>
      </c>
      <c r="S44" s="16"/>
    </row>
    <row r="45" spans="1:19" ht="15.75">
      <c r="A45" s="42" t="s">
        <v>35</v>
      </c>
      <c r="B45" s="43" t="s">
        <v>36</v>
      </c>
      <c r="C45" s="44">
        <v>11</v>
      </c>
      <c r="D45" s="44">
        <v>2722391</v>
      </c>
      <c r="E45" s="44" t="s">
        <v>1391</v>
      </c>
      <c r="F45" s="44">
        <v>4</v>
      </c>
      <c r="G45" s="44">
        <v>13</v>
      </c>
      <c r="H45" s="44">
        <v>2</v>
      </c>
      <c r="I45" s="44">
        <v>2</v>
      </c>
      <c r="J45" s="44" t="s">
        <v>470</v>
      </c>
      <c r="K45" s="46">
        <v>4.9694599999999997E-5</v>
      </c>
      <c r="L45" s="44">
        <v>1.64208E-4</v>
      </c>
      <c r="M45" s="44">
        <v>2727517</v>
      </c>
      <c r="N45" s="44" t="s">
        <v>524</v>
      </c>
      <c r="O45" s="44" t="s">
        <v>523</v>
      </c>
      <c r="P45" s="44">
        <f t="shared" si="0"/>
        <v>5126</v>
      </c>
      <c r="Q45" s="45">
        <v>0.44500000000000001</v>
      </c>
      <c r="S45" s="16"/>
    </row>
    <row r="46" spans="1:19" ht="15.75">
      <c r="A46" s="42" t="s">
        <v>41</v>
      </c>
      <c r="B46" s="43" t="s">
        <v>42</v>
      </c>
      <c r="C46" s="44">
        <v>11</v>
      </c>
      <c r="D46" s="44">
        <v>86510915</v>
      </c>
      <c r="E46" s="44" t="s">
        <v>1392</v>
      </c>
      <c r="F46" s="44">
        <v>4</v>
      </c>
      <c r="G46" s="44">
        <v>9</v>
      </c>
      <c r="H46" s="44">
        <v>3</v>
      </c>
      <c r="I46" s="44">
        <v>2</v>
      </c>
      <c r="J46" s="44" t="s">
        <v>576</v>
      </c>
      <c r="K46" s="44">
        <v>9.0817180000000008E-3</v>
      </c>
      <c r="L46" s="44">
        <v>1.5830517999999998E-2</v>
      </c>
      <c r="M46" s="44">
        <v>86510182</v>
      </c>
      <c r="N46" s="44" t="s">
        <v>524</v>
      </c>
      <c r="O46" s="44" t="s">
        <v>521</v>
      </c>
      <c r="P46" s="44">
        <f t="shared" si="0"/>
        <v>-733</v>
      </c>
      <c r="Q46" s="45">
        <v>0.189</v>
      </c>
      <c r="S46" s="16"/>
    </row>
    <row r="47" spans="1:19" ht="15.75">
      <c r="A47" s="42" t="s">
        <v>41</v>
      </c>
      <c r="B47" s="43" t="s">
        <v>42</v>
      </c>
      <c r="C47" s="44">
        <v>11</v>
      </c>
      <c r="D47" s="44">
        <v>86510915</v>
      </c>
      <c r="E47" s="44" t="s">
        <v>1392</v>
      </c>
      <c r="F47" s="44">
        <v>4</v>
      </c>
      <c r="G47" s="44">
        <v>9</v>
      </c>
      <c r="H47" s="44">
        <v>3</v>
      </c>
      <c r="I47" s="44">
        <v>2</v>
      </c>
      <c r="J47" s="44" t="s">
        <v>577</v>
      </c>
      <c r="K47" s="46">
        <v>3.32E-6</v>
      </c>
      <c r="L47" s="46">
        <v>1.4345199999999999E-5</v>
      </c>
      <c r="M47" s="44">
        <v>86520752</v>
      </c>
      <c r="N47" s="44" t="s">
        <v>521</v>
      </c>
      <c r="O47" s="44" t="s">
        <v>522</v>
      </c>
      <c r="P47" s="44">
        <f t="shared" si="0"/>
        <v>9837</v>
      </c>
      <c r="Q47" s="45">
        <v>0.185</v>
      </c>
      <c r="S47" s="16"/>
    </row>
    <row r="48" spans="1:19" ht="15.75">
      <c r="A48" s="42" t="s">
        <v>31</v>
      </c>
      <c r="B48" s="43" t="s">
        <v>32</v>
      </c>
      <c r="C48" s="44">
        <v>14</v>
      </c>
      <c r="D48" s="44">
        <v>74211789</v>
      </c>
      <c r="E48" s="44" t="s">
        <v>1391</v>
      </c>
      <c r="F48" s="44">
        <v>4</v>
      </c>
      <c r="G48" s="44">
        <v>6</v>
      </c>
      <c r="H48" s="44">
        <v>1</v>
      </c>
      <c r="I48" s="44">
        <v>1</v>
      </c>
      <c r="J48" s="44" t="s">
        <v>542</v>
      </c>
      <c r="K48" s="44">
        <v>1.9158042E-2</v>
      </c>
      <c r="L48" s="44">
        <v>3.0847695000000001E-2</v>
      </c>
      <c r="M48" s="44">
        <v>74197163</v>
      </c>
      <c r="N48" s="44" t="s">
        <v>523</v>
      </c>
      <c r="O48" s="44" t="s">
        <v>524</v>
      </c>
      <c r="P48" s="44">
        <f t="shared" si="0"/>
        <v>-14626</v>
      </c>
      <c r="Q48" s="45">
        <v>0.21099999999999999</v>
      </c>
      <c r="S48" s="16"/>
    </row>
    <row r="49" spans="1:19" ht="15.75">
      <c r="A49" s="42" t="s">
        <v>76</v>
      </c>
      <c r="B49" s="43" t="s">
        <v>23</v>
      </c>
      <c r="C49" s="44">
        <v>1</v>
      </c>
      <c r="D49" s="44">
        <v>92947035</v>
      </c>
      <c r="E49" s="44" t="s">
        <v>1391</v>
      </c>
      <c r="F49" s="44">
        <v>3</v>
      </c>
      <c r="G49" s="44">
        <v>10</v>
      </c>
      <c r="H49" s="44">
        <v>7</v>
      </c>
      <c r="I49" s="44">
        <v>2</v>
      </c>
      <c r="J49" s="44" t="s">
        <v>444</v>
      </c>
      <c r="K49" s="46">
        <v>6.4350200000000001E-4</v>
      </c>
      <c r="L49" s="46">
        <v>1.6981310000000001E-3</v>
      </c>
      <c r="M49" s="44">
        <v>92925962</v>
      </c>
      <c r="N49" s="44" t="s">
        <v>522</v>
      </c>
      <c r="O49" s="44" t="s">
        <v>523</v>
      </c>
      <c r="P49" s="44">
        <f t="shared" si="0"/>
        <v>-21073</v>
      </c>
      <c r="Q49" s="45">
        <v>0.20200000000000001</v>
      </c>
      <c r="S49" s="16"/>
    </row>
    <row r="50" spans="1:19" ht="15.75">
      <c r="A50" s="42" t="s">
        <v>67</v>
      </c>
      <c r="B50" s="43" t="s">
        <v>68</v>
      </c>
      <c r="C50" s="44">
        <v>1</v>
      </c>
      <c r="D50" s="44">
        <v>162050657</v>
      </c>
      <c r="E50" s="44" t="s">
        <v>1393</v>
      </c>
      <c r="F50" s="44">
        <v>3</v>
      </c>
      <c r="G50" s="44">
        <v>4</v>
      </c>
      <c r="H50" s="44">
        <v>3</v>
      </c>
      <c r="I50" s="44">
        <v>2</v>
      </c>
      <c r="J50" s="44" t="s">
        <v>456</v>
      </c>
      <c r="K50" s="46">
        <v>3.19E-6</v>
      </c>
      <c r="L50" s="46">
        <v>1.39438E-5</v>
      </c>
      <c r="M50" s="44">
        <v>162092110</v>
      </c>
      <c r="N50" s="44" t="s">
        <v>522</v>
      </c>
      <c r="O50" s="44" t="s">
        <v>523</v>
      </c>
      <c r="P50" s="44">
        <f t="shared" si="0"/>
        <v>41453</v>
      </c>
      <c r="Q50" s="45">
        <v>0.24099999999999999</v>
      </c>
      <c r="S50" s="16"/>
    </row>
    <row r="51" spans="1:19" ht="15.75">
      <c r="A51" s="42" t="s">
        <v>67</v>
      </c>
      <c r="B51" s="43" t="s">
        <v>68</v>
      </c>
      <c r="C51" s="44">
        <v>1</v>
      </c>
      <c r="D51" s="44">
        <v>162050657</v>
      </c>
      <c r="E51" s="44" t="s">
        <v>1391</v>
      </c>
      <c r="F51" s="44">
        <v>3</v>
      </c>
      <c r="G51" s="44">
        <v>4</v>
      </c>
      <c r="H51" s="44">
        <v>3</v>
      </c>
      <c r="I51" s="44">
        <v>2</v>
      </c>
      <c r="J51" s="44" t="s">
        <v>457</v>
      </c>
      <c r="K51" s="46">
        <v>8.2900000000000002E-6</v>
      </c>
      <c r="L51" s="46">
        <v>3.3880800000000003E-5</v>
      </c>
      <c r="M51" s="44">
        <v>162095605</v>
      </c>
      <c r="N51" s="44" t="s">
        <v>524</v>
      </c>
      <c r="O51" s="44" t="s">
        <v>521</v>
      </c>
      <c r="P51" s="44">
        <f t="shared" si="0"/>
        <v>44948</v>
      </c>
      <c r="Q51" s="45">
        <v>0.38300000000000001</v>
      </c>
      <c r="S51" s="16"/>
    </row>
    <row r="52" spans="1:19" ht="15.75">
      <c r="A52" s="42" t="s">
        <v>79</v>
      </c>
      <c r="B52" s="43" t="s">
        <v>80</v>
      </c>
      <c r="C52" s="44">
        <v>1</v>
      </c>
      <c r="D52" s="44">
        <v>15485346</v>
      </c>
      <c r="E52" s="44" t="s">
        <v>1391</v>
      </c>
      <c r="F52" s="44">
        <v>3</v>
      </c>
      <c r="G52" s="44">
        <v>14</v>
      </c>
      <c r="H52" s="44">
        <v>10</v>
      </c>
      <c r="I52" s="44">
        <v>9</v>
      </c>
      <c r="J52" s="44" t="s">
        <v>500</v>
      </c>
      <c r="K52" s="46">
        <v>5.21E-11</v>
      </c>
      <c r="L52" s="46">
        <v>4.5E-10</v>
      </c>
      <c r="M52" s="44">
        <v>15443631</v>
      </c>
      <c r="N52" s="44" t="s">
        <v>522</v>
      </c>
      <c r="O52" s="44" t="s">
        <v>524</v>
      </c>
      <c r="P52" s="44">
        <f t="shared" si="0"/>
        <v>-41715</v>
      </c>
      <c r="Q52" s="45">
        <v>0.16400000000000001</v>
      </c>
      <c r="S52" s="16"/>
    </row>
    <row r="53" spans="1:19" ht="15.75">
      <c r="A53" s="42" t="s">
        <v>79</v>
      </c>
      <c r="B53" s="43" t="s">
        <v>80</v>
      </c>
      <c r="C53" s="44">
        <v>1</v>
      </c>
      <c r="D53" s="44">
        <v>15485346</v>
      </c>
      <c r="E53" s="44" t="s">
        <v>1394</v>
      </c>
      <c r="F53" s="44">
        <v>3</v>
      </c>
      <c r="G53" s="44">
        <v>14</v>
      </c>
      <c r="H53" s="44">
        <v>10</v>
      </c>
      <c r="I53" s="44">
        <v>9</v>
      </c>
      <c r="J53" s="44" t="s">
        <v>436</v>
      </c>
      <c r="K53" s="46">
        <v>2.5993799999999998E-5</v>
      </c>
      <c r="L53" s="46">
        <v>9.4072800000000005E-5</v>
      </c>
      <c r="M53" s="44">
        <v>15443859</v>
      </c>
      <c r="N53" s="44" t="s">
        <v>523</v>
      </c>
      <c r="O53" s="44" t="s">
        <v>524</v>
      </c>
      <c r="P53" s="44">
        <f t="shared" si="0"/>
        <v>-41487</v>
      </c>
      <c r="Q53" s="45">
        <v>0.39600000000000002</v>
      </c>
      <c r="S53" s="16"/>
    </row>
    <row r="54" spans="1:19" ht="15.75">
      <c r="A54" s="42" t="s">
        <v>79</v>
      </c>
      <c r="B54" s="43" t="s">
        <v>80</v>
      </c>
      <c r="C54" s="44">
        <v>1</v>
      </c>
      <c r="D54" s="44">
        <v>15485346</v>
      </c>
      <c r="E54" s="44" t="s">
        <v>1394</v>
      </c>
      <c r="F54" s="44">
        <v>3</v>
      </c>
      <c r="G54" s="44">
        <v>14</v>
      </c>
      <c r="H54" s="44">
        <v>10</v>
      </c>
      <c r="I54" s="44">
        <v>9</v>
      </c>
      <c r="J54" s="44" t="s">
        <v>501</v>
      </c>
      <c r="K54" s="46">
        <v>2.3600000000000002E-18</v>
      </c>
      <c r="L54" s="46">
        <v>4.4800000000000002E-17</v>
      </c>
      <c r="M54" s="44">
        <v>15464461</v>
      </c>
      <c r="N54" s="44" t="s">
        <v>521</v>
      </c>
      <c r="O54" s="44" t="s">
        <v>522</v>
      </c>
      <c r="P54" s="44">
        <f t="shared" si="0"/>
        <v>-20885</v>
      </c>
      <c r="Q54" s="45">
        <v>0.14799999999999999</v>
      </c>
      <c r="S54" s="16"/>
    </row>
    <row r="55" spans="1:19" ht="15.75">
      <c r="A55" s="42" t="s">
        <v>79</v>
      </c>
      <c r="B55" s="43" t="s">
        <v>80</v>
      </c>
      <c r="C55" s="44">
        <v>1</v>
      </c>
      <c r="D55" s="44">
        <v>15485346</v>
      </c>
      <c r="E55" s="44" t="s">
        <v>1391</v>
      </c>
      <c r="F55" s="44">
        <v>3</v>
      </c>
      <c r="G55" s="44">
        <v>14</v>
      </c>
      <c r="H55" s="44">
        <v>10</v>
      </c>
      <c r="I55" s="44">
        <v>9</v>
      </c>
      <c r="J55" s="44" t="s">
        <v>437</v>
      </c>
      <c r="K55" s="46">
        <v>8.2099999999999993E-6</v>
      </c>
      <c r="L55" s="46">
        <v>3.3880800000000003E-5</v>
      </c>
      <c r="M55" s="44">
        <v>15472547</v>
      </c>
      <c r="N55" s="44" t="s">
        <v>524</v>
      </c>
      <c r="O55" s="44" t="s">
        <v>522</v>
      </c>
      <c r="P55" s="44">
        <f t="shared" si="0"/>
        <v>-12799</v>
      </c>
      <c r="Q55" s="45">
        <v>0.14399999999999999</v>
      </c>
      <c r="S55" s="16"/>
    </row>
    <row r="56" spans="1:19" ht="15.75">
      <c r="A56" s="42" t="s">
        <v>79</v>
      </c>
      <c r="B56" s="43" t="s">
        <v>80</v>
      </c>
      <c r="C56" s="44">
        <v>1</v>
      </c>
      <c r="D56" s="44">
        <v>15485346</v>
      </c>
      <c r="E56" s="44" t="s">
        <v>1391</v>
      </c>
      <c r="F56" s="44">
        <v>3</v>
      </c>
      <c r="G56" s="44">
        <v>14</v>
      </c>
      <c r="H56" s="44">
        <v>10</v>
      </c>
      <c r="I56" s="44">
        <v>9</v>
      </c>
      <c r="J56" s="44" t="s">
        <v>574</v>
      </c>
      <c r="K56" s="46">
        <v>1.7640350999999999E-2</v>
      </c>
      <c r="L56" s="46">
        <v>2.8646723999999998E-2</v>
      </c>
      <c r="M56" s="44">
        <v>15476946</v>
      </c>
      <c r="N56" s="44" t="s">
        <v>521</v>
      </c>
      <c r="O56" s="44" t="s">
        <v>524</v>
      </c>
      <c r="P56" s="44">
        <f t="shared" si="0"/>
        <v>-8400</v>
      </c>
      <c r="Q56" s="45">
        <v>0.187</v>
      </c>
      <c r="S56" s="16"/>
    </row>
    <row r="57" spans="1:19" ht="15.75">
      <c r="A57" s="42" t="s">
        <v>79</v>
      </c>
      <c r="B57" s="43" t="s">
        <v>80</v>
      </c>
      <c r="C57" s="44">
        <v>1</v>
      </c>
      <c r="D57" s="44">
        <v>15485346</v>
      </c>
      <c r="E57" s="44" t="s">
        <v>1392</v>
      </c>
      <c r="F57" s="44">
        <v>3</v>
      </c>
      <c r="G57" s="44">
        <v>14</v>
      </c>
      <c r="H57" s="44">
        <v>10</v>
      </c>
      <c r="I57" s="44">
        <v>9</v>
      </c>
      <c r="J57" s="44" t="s">
        <v>499</v>
      </c>
      <c r="K57" s="46">
        <v>9.66E-14</v>
      </c>
      <c r="L57" s="46">
        <v>1.0200000000000001E-12</v>
      </c>
      <c r="M57" s="44">
        <v>15477865</v>
      </c>
      <c r="N57" s="44" t="s">
        <v>522</v>
      </c>
      <c r="O57" s="44" t="s">
        <v>521</v>
      </c>
      <c r="P57" s="44">
        <f t="shared" si="0"/>
        <v>-7481</v>
      </c>
      <c r="Q57" s="45">
        <v>0.23</v>
      </c>
      <c r="S57" s="16"/>
    </row>
    <row r="58" spans="1:19" ht="15.75">
      <c r="A58" s="42" t="s">
        <v>79</v>
      </c>
      <c r="B58" s="43" t="s">
        <v>80</v>
      </c>
      <c r="C58" s="44">
        <v>1</v>
      </c>
      <c r="D58" s="44">
        <v>15485346</v>
      </c>
      <c r="E58" s="44" t="s">
        <v>1391</v>
      </c>
      <c r="F58" s="44">
        <v>3</v>
      </c>
      <c r="G58" s="44">
        <v>14</v>
      </c>
      <c r="H58" s="44">
        <v>10</v>
      </c>
      <c r="I58" s="44">
        <v>9</v>
      </c>
      <c r="J58" s="44" t="s">
        <v>440</v>
      </c>
      <c r="K58" s="46">
        <v>1.79E-7</v>
      </c>
      <c r="L58" s="46">
        <v>9.8299999999999995E-7</v>
      </c>
      <c r="M58" s="44">
        <v>15494756</v>
      </c>
      <c r="N58" s="44" t="s">
        <v>522</v>
      </c>
      <c r="O58" s="44" t="s">
        <v>521</v>
      </c>
      <c r="P58" s="44">
        <f t="shared" si="0"/>
        <v>9410</v>
      </c>
      <c r="Q58" s="45">
        <v>0.14199999999999999</v>
      </c>
      <c r="S58" s="16"/>
    </row>
    <row r="59" spans="1:19" ht="15.75">
      <c r="A59" s="42" t="s">
        <v>79</v>
      </c>
      <c r="B59" s="43" t="s">
        <v>80</v>
      </c>
      <c r="C59" s="44">
        <v>1</v>
      </c>
      <c r="D59" s="44">
        <v>15485346</v>
      </c>
      <c r="E59" s="44" t="s">
        <v>1391</v>
      </c>
      <c r="F59" s="44">
        <v>3</v>
      </c>
      <c r="G59" s="44">
        <v>14</v>
      </c>
      <c r="H59" s="44">
        <v>10</v>
      </c>
      <c r="I59" s="44">
        <v>9</v>
      </c>
      <c r="J59" s="44" t="s">
        <v>502</v>
      </c>
      <c r="K59" s="46">
        <v>1.4499999999999999E-16</v>
      </c>
      <c r="L59" s="46">
        <v>2.11E-15</v>
      </c>
      <c r="M59" s="44">
        <v>15499234</v>
      </c>
      <c r="N59" s="44" t="s">
        <v>521</v>
      </c>
      <c r="O59" s="44" t="s">
        <v>522</v>
      </c>
      <c r="P59" s="44">
        <f t="shared" si="0"/>
        <v>13888</v>
      </c>
      <c r="Q59" s="45">
        <v>0.17499999999999999</v>
      </c>
      <c r="S59" s="16"/>
    </row>
    <row r="60" spans="1:19" ht="15.75">
      <c r="A60" s="42" t="s">
        <v>79</v>
      </c>
      <c r="B60" s="43" t="s">
        <v>80</v>
      </c>
      <c r="C60" s="44">
        <v>1</v>
      </c>
      <c r="D60" s="44">
        <v>15485346</v>
      </c>
      <c r="E60" s="44" t="s">
        <v>1391</v>
      </c>
      <c r="F60" s="44">
        <v>3</v>
      </c>
      <c r="G60" s="44">
        <v>14</v>
      </c>
      <c r="H60" s="44">
        <v>10</v>
      </c>
      <c r="I60" s="44">
        <v>9</v>
      </c>
      <c r="J60" s="44" t="s">
        <v>503</v>
      </c>
      <c r="K60" s="46">
        <v>4.8800000000000002E-12</v>
      </c>
      <c r="L60" s="46">
        <v>4.42E-11</v>
      </c>
      <c r="M60" s="44">
        <v>15521883</v>
      </c>
      <c r="N60" s="44" t="s">
        <v>522</v>
      </c>
      <c r="O60" s="44" t="s">
        <v>523</v>
      </c>
      <c r="P60" s="44">
        <f t="shared" si="0"/>
        <v>36537</v>
      </c>
      <c r="Q60" s="45">
        <v>0.193</v>
      </c>
      <c r="S60" s="16"/>
    </row>
    <row r="61" spans="1:19" ht="15.75">
      <c r="A61" s="42" t="s">
        <v>60</v>
      </c>
      <c r="B61" s="43" t="s">
        <v>636</v>
      </c>
      <c r="C61" s="44">
        <v>1</v>
      </c>
      <c r="D61" s="44">
        <v>227003061</v>
      </c>
      <c r="E61" s="44" t="s">
        <v>1391</v>
      </c>
      <c r="F61" s="44">
        <v>3</v>
      </c>
      <c r="G61" s="44">
        <v>8</v>
      </c>
      <c r="H61" s="44">
        <v>2</v>
      </c>
      <c r="I61" s="44">
        <v>2</v>
      </c>
      <c r="J61" s="44" t="s">
        <v>547</v>
      </c>
      <c r="K61" s="46">
        <v>1.5831160000000001E-3</v>
      </c>
      <c r="L61" s="46">
        <v>3.4773640000000001E-3</v>
      </c>
      <c r="M61" s="44">
        <v>227015192</v>
      </c>
      <c r="N61" s="44" t="s">
        <v>522</v>
      </c>
      <c r="O61" s="44" t="s">
        <v>523</v>
      </c>
      <c r="P61" s="44">
        <f t="shared" si="0"/>
        <v>12131</v>
      </c>
      <c r="Q61" s="45">
        <v>0.20200000000000001</v>
      </c>
      <c r="S61" s="16"/>
    </row>
    <row r="62" spans="1:19" ht="15.75">
      <c r="A62" s="42" t="s">
        <v>60</v>
      </c>
      <c r="B62" s="43" t="s">
        <v>636</v>
      </c>
      <c r="C62" s="44">
        <v>1</v>
      </c>
      <c r="D62" s="44">
        <v>227003061</v>
      </c>
      <c r="E62" s="44" t="s">
        <v>1391</v>
      </c>
      <c r="F62" s="44">
        <v>3</v>
      </c>
      <c r="G62" s="44">
        <v>8</v>
      </c>
      <c r="H62" s="44">
        <v>2</v>
      </c>
      <c r="I62" s="44">
        <v>2</v>
      </c>
      <c r="J62" s="44" t="s">
        <v>548</v>
      </c>
      <c r="K62" s="46">
        <v>8.3041599999999994E-5</v>
      </c>
      <c r="L62" s="44">
        <v>2.6517499999999998E-4</v>
      </c>
      <c r="M62" s="44">
        <v>227038389</v>
      </c>
      <c r="N62" s="44" t="s">
        <v>522</v>
      </c>
      <c r="O62" s="44" t="s">
        <v>523</v>
      </c>
      <c r="P62" s="44">
        <f t="shared" si="0"/>
        <v>35328</v>
      </c>
      <c r="Q62" s="45">
        <v>0.20599999999999999</v>
      </c>
      <c r="S62" s="16"/>
    </row>
    <row r="63" spans="1:19" ht="15.75">
      <c r="A63" s="42" t="s">
        <v>76</v>
      </c>
      <c r="B63" s="43" t="s">
        <v>23</v>
      </c>
      <c r="C63" s="44">
        <v>1</v>
      </c>
      <c r="D63" s="44">
        <v>92947035</v>
      </c>
      <c r="E63" s="44" t="s">
        <v>1393</v>
      </c>
      <c r="F63" s="44">
        <v>3</v>
      </c>
      <c r="G63" s="44">
        <v>10</v>
      </c>
      <c r="H63" s="44">
        <v>7</v>
      </c>
      <c r="I63" s="44">
        <v>2</v>
      </c>
      <c r="J63" s="44" t="s">
        <v>443</v>
      </c>
      <c r="K63" s="46">
        <v>1.327316E-3</v>
      </c>
      <c r="L63" s="46">
        <v>2.984497E-3</v>
      </c>
      <c r="M63" s="44">
        <v>92991624</v>
      </c>
      <c r="N63" s="44" t="s">
        <v>523</v>
      </c>
      <c r="O63" s="44" t="s">
        <v>522</v>
      </c>
      <c r="P63" s="44">
        <f t="shared" si="0"/>
        <v>44589</v>
      </c>
      <c r="Q63" s="45">
        <v>0.21</v>
      </c>
      <c r="S63" s="16"/>
    </row>
    <row r="64" spans="1:19" ht="15.75">
      <c r="A64" s="42" t="s">
        <v>91</v>
      </c>
      <c r="B64" s="43" t="s">
        <v>92</v>
      </c>
      <c r="C64" s="44">
        <v>2</v>
      </c>
      <c r="D64" s="44">
        <v>178125956</v>
      </c>
      <c r="E64" s="44" t="s">
        <v>1391</v>
      </c>
      <c r="F64" s="44">
        <v>3</v>
      </c>
      <c r="G64" s="44">
        <v>8</v>
      </c>
      <c r="H64" s="44">
        <v>7</v>
      </c>
      <c r="I64" s="44">
        <v>6</v>
      </c>
      <c r="J64" s="44" t="s">
        <v>514</v>
      </c>
      <c r="K64" s="46">
        <v>2.0299999999999999E-14</v>
      </c>
      <c r="L64" s="46">
        <v>2.2E-13</v>
      </c>
      <c r="M64" s="44">
        <v>178129390</v>
      </c>
      <c r="N64" s="44" t="s">
        <v>624</v>
      </c>
      <c r="O64" s="44" t="s">
        <v>522</v>
      </c>
      <c r="P64" s="44">
        <f t="shared" si="0"/>
        <v>3434</v>
      </c>
      <c r="Q64" s="45">
        <v>0.30399999999999999</v>
      </c>
      <c r="S64" s="16"/>
    </row>
    <row r="65" spans="1:19" ht="15.75">
      <c r="A65" s="42" t="s">
        <v>91</v>
      </c>
      <c r="B65" s="43" t="s">
        <v>92</v>
      </c>
      <c r="C65" s="44">
        <v>2</v>
      </c>
      <c r="D65" s="44">
        <v>178125956</v>
      </c>
      <c r="E65" s="44" t="s">
        <v>1391</v>
      </c>
      <c r="F65" s="44">
        <v>3</v>
      </c>
      <c r="G65" s="44">
        <v>8</v>
      </c>
      <c r="H65" s="44">
        <v>7</v>
      </c>
      <c r="I65" s="44">
        <v>6</v>
      </c>
      <c r="J65" s="44" t="s">
        <v>515</v>
      </c>
      <c r="K65" s="46">
        <v>1.7678099999999999E-5</v>
      </c>
      <c r="L65" s="46">
        <v>6.7855300000000001E-5</v>
      </c>
      <c r="M65" s="44">
        <v>178079967</v>
      </c>
      <c r="N65" s="44" t="s">
        <v>523</v>
      </c>
      <c r="O65" s="44" t="s">
        <v>524</v>
      </c>
      <c r="P65" s="44">
        <f t="shared" si="0"/>
        <v>-45989</v>
      </c>
      <c r="Q65" s="45">
        <v>0.115</v>
      </c>
      <c r="S65" s="16"/>
    </row>
    <row r="66" spans="1:19" ht="15.75">
      <c r="A66" s="42" t="s">
        <v>91</v>
      </c>
      <c r="B66" s="43" t="s">
        <v>92</v>
      </c>
      <c r="C66" s="44">
        <v>2</v>
      </c>
      <c r="D66" s="44">
        <v>178125956</v>
      </c>
      <c r="E66" s="44" t="s">
        <v>1391</v>
      </c>
      <c r="F66" s="44">
        <v>3</v>
      </c>
      <c r="G66" s="44">
        <v>8</v>
      </c>
      <c r="H66" s="44">
        <v>7</v>
      </c>
      <c r="I66" s="44">
        <v>6</v>
      </c>
      <c r="J66" s="44" t="s">
        <v>513</v>
      </c>
      <c r="K66" s="46">
        <v>2.00982E-5</v>
      </c>
      <c r="L66" s="46">
        <v>7.6373199999999996E-5</v>
      </c>
      <c r="M66" s="44">
        <v>178087227</v>
      </c>
      <c r="N66" s="44" t="s">
        <v>523</v>
      </c>
      <c r="O66" s="44" t="s">
        <v>524</v>
      </c>
      <c r="P66" s="44">
        <f t="shared" si="0"/>
        <v>-38729</v>
      </c>
      <c r="Q66" s="45">
        <v>0.11700000000000001</v>
      </c>
      <c r="S66" s="16"/>
    </row>
    <row r="67" spans="1:19" ht="15.75">
      <c r="A67" s="42" t="s">
        <v>91</v>
      </c>
      <c r="B67" s="43" t="s">
        <v>92</v>
      </c>
      <c r="C67" s="44">
        <v>2</v>
      </c>
      <c r="D67" s="44">
        <v>178125956</v>
      </c>
      <c r="E67" s="44" t="s">
        <v>1391</v>
      </c>
      <c r="F67" s="44">
        <v>3</v>
      </c>
      <c r="G67" s="44">
        <v>8</v>
      </c>
      <c r="H67" s="44">
        <v>7</v>
      </c>
      <c r="I67" s="44">
        <v>6</v>
      </c>
      <c r="J67" s="44" t="s">
        <v>516</v>
      </c>
      <c r="K67" s="46">
        <v>2.3824799999999999E-5</v>
      </c>
      <c r="L67" s="46">
        <v>8.7897299999999996E-5</v>
      </c>
      <c r="M67" s="44">
        <v>178089117</v>
      </c>
      <c r="N67" s="44" t="s">
        <v>524</v>
      </c>
      <c r="O67" s="44" t="s">
        <v>523</v>
      </c>
      <c r="P67" s="44">
        <f t="shared" ref="P67:P130" si="1">M67-D67</f>
        <v>-36839</v>
      </c>
      <c r="Q67" s="45">
        <v>0.11600000000000001</v>
      </c>
      <c r="S67" s="16"/>
    </row>
    <row r="68" spans="1:19" ht="15.75">
      <c r="A68" s="42" t="s">
        <v>91</v>
      </c>
      <c r="B68" s="43" t="s">
        <v>92</v>
      </c>
      <c r="C68" s="44">
        <v>2</v>
      </c>
      <c r="D68" s="44">
        <v>178125956</v>
      </c>
      <c r="E68" s="44" t="s">
        <v>1391</v>
      </c>
      <c r="F68" s="44">
        <v>3</v>
      </c>
      <c r="G68" s="44">
        <v>8</v>
      </c>
      <c r="H68" s="44">
        <v>7</v>
      </c>
      <c r="I68" s="44">
        <v>6</v>
      </c>
      <c r="J68" s="44" t="s">
        <v>512</v>
      </c>
      <c r="K68" s="46">
        <v>4.7399999999999998E-26</v>
      </c>
      <c r="L68" s="46">
        <v>3E-24</v>
      </c>
      <c r="M68" s="44">
        <v>178118990</v>
      </c>
      <c r="N68" s="44" t="s">
        <v>522</v>
      </c>
      <c r="O68" s="44" t="s">
        <v>521</v>
      </c>
      <c r="P68" s="44">
        <f t="shared" si="1"/>
        <v>-6966</v>
      </c>
      <c r="Q68" s="45">
        <v>0.376</v>
      </c>
      <c r="S68" s="16"/>
    </row>
    <row r="69" spans="1:19" ht="15.75">
      <c r="A69" s="42" t="s">
        <v>91</v>
      </c>
      <c r="B69" s="43" t="s">
        <v>92</v>
      </c>
      <c r="C69" s="44">
        <v>2</v>
      </c>
      <c r="D69" s="44">
        <v>178125956</v>
      </c>
      <c r="E69" s="44" t="s">
        <v>1391</v>
      </c>
      <c r="F69" s="44">
        <v>3</v>
      </c>
      <c r="G69" s="44">
        <v>8</v>
      </c>
      <c r="H69" s="44">
        <v>7</v>
      </c>
      <c r="I69" s="44">
        <v>6</v>
      </c>
      <c r="J69" s="44" t="s">
        <v>614</v>
      </c>
      <c r="K69" s="44">
        <v>8.4164110000000004E-3</v>
      </c>
      <c r="L69" s="44">
        <v>1.5015193E-2</v>
      </c>
      <c r="M69" s="44">
        <v>178130037</v>
      </c>
      <c r="N69" s="44" t="s">
        <v>523</v>
      </c>
      <c r="O69" s="44" t="s">
        <v>522</v>
      </c>
      <c r="P69" s="44">
        <f t="shared" si="1"/>
        <v>4081</v>
      </c>
      <c r="Q69" s="45">
        <v>0.121</v>
      </c>
      <c r="S69" s="16"/>
    </row>
    <row r="70" spans="1:19" ht="15.75">
      <c r="A70" s="42" t="s">
        <v>87</v>
      </c>
      <c r="B70" s="43" t="s">
        <v>4</v>
      </c>
      <c r="C70" s="44">
        <v>5</v>
      </c>
      <c r="D70" s="44">
        <v>368805</v>
      </c>
      <c r="E70" s="44" t="s">
        <v>1391</v>
      </c>
      <c r="F70" s="44">
        <v>3</v>
      </c>
      <c r="G70" s="44">
        <v>9</v>
      </c>
      <c r="H70" s="44">
        <v>5</v>
      </c>
      <c r="I70" s="44">
        <v>4</v>
      </c>
      <c r="J70" s="44" t="s">
        <v>476</v>
      </c>
      <c r="K70" s="44">
        <v>2.4698250000000001E-3</v>
      </c>
      <c r="L70" s="44">
        <v>5.2121210000000001E-3</v>
      </c>
      <c r="M70" s="44">
        <v>336952</v>
      </c>
      <c r="N70" s="44" t="s">
        <v>524</v>
      </c>
      <c r="O70" s="44" t="s">
        <v>523</v>
      </c>
      <c r="P70" s="44">
        <f t="shared" si="1"/>
        <v>-31853</v>
      </c>
      <c r="Q70" s="45">
        <v>0.47299999999999998</v>
      </c>
      <c r="S70" s="16"/>
    </row>
    <row r="71" spans="1:19" ht="15.75">
      <c r="A71" s="42" t="s">
        <v>87</v>
      </c>
      <c r="B71" s="43" t="s">
        <v>4</v>
      </c>
      <c r="C71" s="44">
        <v>5</v>
      </c>
      <c r="D71" s="44">
        <v>368805</v>
      </c>
      <c r="E71" s="44" t="s">
        <v>1391</v>
      </c>
      <c r="F71" s="44">
        <v>3</v>
      </c>
      <c r="G71" s="44">
        <v>9</v>
      </c>
      <c r="H71" s="44">
        <v>5</v>
      </c>
      <c r="I71" s="44">
        <v>4</v>
      </c>
      <c r="J71" s="44" t="s">
        <v>425</v>
      </c>
      <c r="K71" s="44">
        <v>8.6807699999999998E-4</v>
      </c>
      <c r="L71" s="44">
        <v>2.1135279999999999E-3</v>
      </c>
      <c r="M71" s="44">
        <v>361697</v>
      </c>
      <c r="N71" s="44" t="s">
        <v>524</v>
      </c>
      <c r="O71" s="44" t="s">
        <v>523</v>
      </c>
      <c r="P71" s="44">
        <f t="shared" si="1"/>
        <v>-7108</v>
      </c>
      <c r="Q71" s="45">
        <v>0.49199999999999999</v>
      </c>
    </row>
    <row r="72" spans="1:19" ht="15.75">
      <c r="A72" s="42" t="s">
        <v>87</v>
      </c>
      <c r="B72" s="43" t="s">
        <v>4</v>
      </c>
      <c r="C72" s="44">
        <v>5</v>
      </c>
      <c r="D72" s="44">
        <v>368805</v>
      </c>
      <c r="E72" s="44" t="s">
        <v>1391</v>
      </c>
      <c r="F72" s="44">
        <v>3</v>
      </c>
      <c r="G72" s="44">
        <v>9</v>
      </c>
      <c r="H72" s="44">
        <v>5</v>
      </c>
      <c r="I72" s="44">
        <v>4</v>
      </c>
      <c r="J72" s="44" t="s">
        <v>426</v>
      </c>
      <c r="K72" s="44">
        <v>2.08851E-3</v>
      </c>
      <c r="L72" s="44">
        <v>4.4838070000000002E-3</v>
      </c>
      <c r="M72" s="44">
        <v>367298</v>
      </c>
      <c r="N72" s="44" t="s">
        <v>522</v>
      </c>
      <c r="O72" s="44" t="s">
        <v>521</v>
      </c>
      <c r="P72" s="44">
        <f t="shared" si="1"/>
        <v>-1507</v>
      </c>
      <c r="Q72" s="45">
        <v>0.48499999999999999</v>
      </c>
    </row>
    <row r="73" spans="1:19" ht="15.75">
      <c r="A73" s="42" t="s">
        <v>87</v>
      </c>
      <c r="B73" s="43" t="s">
        <v>4</v>
      </c>
      <c r="C73" s="44">
        <v>5</v>
      </c>
      <c r="D73" s="44">
        <v>368805</v>
      </c>
      <c r="E73" s="44" t="s">
        <v>1391</v>
      </c>
      <c r="F73" s="44">
        <v>3</v>
      </c>
      <c r="G73" s="44">
        <v>9</v>
      </c>
      <c r="H73" s="44">
        <v>5</v>
      </c>
      <c r="I73" s="44">
        <v>4</v>
      </c>
      <c r="J73" s="44" t="s">
        <v>427</v>
      </c>
      <c r="K73" s="44">
        <v>3.3516200000000001E-4</v>
      </c>
      <c r="L73" s="44">
        <v>9.5045999999999998E-4</v>
      </c>
      <c r="M73" s="44">
        <v>365653</v>
      </c>
      <c r="N73" s="44" t="s">
        <v>524</v>
      </c>
      <c r="O73" s="44" t="s">
        <v>523</v>
      </c>
      <c r="P73" s="44">
        <f t="shared" si="1"/>
        <v>-3152</v>
      </c>
      <c r="Q73" s="45">
        <v>0.14399999999999999</v>
      </c>
    </row>
    <row r="74" spans="1:19" ht="15.75">
      <c r="A74" s="42" t="s">
        <v>75</v>
      </c>
      <c r="B74" s="43" t="s">
        <v>636</v>
      </c>
      <c r="C74" s="44">
        <v>6</v>
      </c>
      <c r="D74" s="44">
        <v>30720109</v>
      </c>
      <c r="E74" s="44" t="s">
        <v>1394</v>
      </c>
      <c r="F74" s="44">
        <v>3</v>
      </c>
      <c r="G74" s="44">
        <v>16</v>
      </c>
      <c r="H74" s="44">
        <v>8</v>
      </c>
      <c r="I74" s="44">
        <v>8</v>
      </c>
      <c r="J74" s="44" t="s">
        <v>560</v>
      </c>
      <c r="K74" s="46">
        <v>5.91E-8</v>
      </c>
      <c r="L74" s="46">
        <v>3.3999999999999997E-7</v>
      </c>
      <c r="M74" s="44">
        <v>30718035</v>
      </c>
      <c r="N74" s="44" t="s">
        <v>524</v>
      </c>
      <c r="O74" s="44" t="s">
        <v>521</v>
      </c>
      <c r="P74" s="44">
        <f t="shared" si="1"/>
        <v>-2074</v>
      </c>
      <c r="Q74" s="45">
        <v>0.3</v>
      </c>
    </row>
    <row r="75" spans="1:19" ht="15.75">
      <c r="A75" s="42" t="s">
        <v>75</v>
      </c>
      <c r="B75" s="43" t="s">
        <v>636</v>
      </c>
      <c r="C75" s="44">
        <v>6</v>
      </c>
      <c r="D75" s="44">
        <v>30720109</v>
      </c>
      <c r="E75" s="44" t="s">
        <v>1391</v>
      </c>
      <c r="F75" s="44">
        <v>3</v>
      </c>
      <c r="G75" s="44">
        <v>16</v>
      </c>
      <c r="H75" s="44">
        <v>8</v>
      </c>
      <c r="I75" s="44">
        <v>8</v>
      </c>
      <c r="J75" s="44" t="s">
        <v>432</v>
      </c>
      <c r="K75" s="44">
        <v>1.0549411E-2</v>
      </c>
      <c r="L75" s="44">
        <v>1.8221709999999999E-2</v>
      </c>
      <c r="M75" s="44">
        <v>30727983</v>
      </c>
      <c r="N75" s="44" t="s">
        <v>522</v>
      </c>
      <c r="O75" s="44" t="s">
        <v>521</v>
      </c>
      <c r="P75" s="44">
        <f t="shared" si="1"/>
        <v>7874</v>
      </c>
      <c r="Q75" s="45">
        <v>0.252</v>
      </c>
    </row>
    <row r="76" spans="1:19" ht="15.75">
      <c r="A76" s="42" t="s">
        <v>75</v>
      </c>
      <c r="B76" s="43" t="s">
        <v>636</v>
      </c>
      <c r="C76" s="44">
        <v>6</v>
      </c>
      <c r="D76" s="44">
        <v>30720109</v>
      </c>
      <c r="E76" s="44" t="s">
        <v>1391</v>
      </c>
      <c r="F76" s="44">
        <v>3</v>
      </c>
      <c r="G76" s="44">
        <v>16</v>
      </c>
      <c r="H76" s="44">
        <v>8</v>
      </c>
      <c r="I76" s="44">
        <v>8</v>
      </c>
      <c r="J76" s="44" t="s">
        <v>433</v>
      </c>
      <c r="K76" s="44">
        <v>1.5093871E-2</v>
      </c>
      <c r="L76" s="44">
        <v>2.4829745E-2</v>
      </c>
      <c r="M76" s="44">
        <v>30728290</v>
      </c>
      <c r="N76" s="44" t="s">
        <v>521</v>
      </c>
      <c r="O76" s="44" t="s">
        <v>522</v>
      </c>
      <c r="P76" s="44">
        <f t="shared" si="1"/>
        <v>8181</v>
      </c>
      <c r="Q76" s="45">
        <v>0.253</v>
      </c>
    </row>
    <row r="77" spans="1:19" ht="15.75">
      <c r="A77" s="42" t="s">
        <v>75</v>
      </c>
      <c r="B77" s="43" t="s">
        <v>636</v>
      </c>
      <c r="C77" s="44">
        <v>6</v>
      </c>
      <c r="D77" s="44">
        <v>30720109</v>
      </c>
      <c r="E77" s="44" t="s">
        <v>1391</v>
      </c>
      <c r="F77" s="44">
        <v>3</v>
      </c>
      <c r="G77" s="44">
        <v>16</v>
      </c>
      <c r="H77" s="44">
        <v>8</v>
      </c>
      <c r="I77" s="44">
        <v>8</v>
      </c>
      <c r="J77" s="44" t="s">
        <v>431</v>
      </c>
      <c r="K77" s="44">
        <v>3.1220227999999999E-2</v>
      </c>
      <c r="L77" s="44">
        <v>4.8423211000000001E-2</v>
      </c>
      <c r="M77" s="44">
        <v>30728360</v>
      </c>
      <c r="N77" s="44" t="s">
        <v>522</v>
      </c>
      <c r="O77" s="44" t="s">
        <v>523</v>
      </c>
      <c r="P77" s="44">
        <f t="shared" si="1"/>
        <v>8251</v>
      </c>
      <c r="Q77" s="45">
        <v>0.20599999999999999</v>
      </c>
    </row>
    <row r="78" spans="1:19" ht="15.75">
      <c r="A78" s="42" t="s">
        <v>75</v>
      </c>
      <c r="B78" s="43" t="s">
        <v>636</v>
      </c>
      <c r="C78" s="44">
        <v>6</v>
      </c>
      <c r="D78" s="44">
        <v>30720109</v>
      </c>
      <c r="E78" s="44" t="s">
        <v>1394</v>
      </c>
      <c r="F78" s="44">
        <v>3</v>
      </c>
      <c r="G78" s="44">
        <v>16</v>
      </c>
      <c r="H78" s="44">
        <v>8</v>
      </c>
      <c r="I78" s="44">
        <v>8</v>
      </c>
      <c r="J78" s="44" t="s">
        <v>430</v>
      </c>
      <c r="K78" s="46">
        <v>1.1400000000000001E-14</v>
      </c>
      <c r="L78" s="46">
        <v>1.2699999999999999E-13</v>
      </c>
      <c r="M78" s="44">
        <v>30737552</v>
      </c>
      <c r="N78" s="44" t="s">
        <v>521</v>
      </c>
      <c r="O78" s="44" t="s">
        <v>522</v>
      </c>
      <c r="P78" s="44">
        <f t="shared" si="1"/>
        <v>17443</v>
      </c>
      <c r="Q78" s="45">
        <v>0.157</v>
      </c>
    </row>
    <row r="79" spans="1:19" ht="15.75">
      <c r="A79" s="42" t="s">
        <v>75</v>
      </c>
      <c r="B79" s="43" t="s">
        <v>636</v>
      </c>
      <c r="C79" s="44">
        <v>6</v>
      </c>
      <c r="D79" s="44">
        <v>30720109</v>
      </c>
      <c r="E79" s="44" t="s">
        <v>1391</v>
      </c>
      <c r="F79" s="44">
        <v>3</v>
      </c>
      <c r="G79" s="44">
        <v>16</v>
      </c>
      <c r="H79" s="44">
        <v>8</v>
      </c>
      <c r="I79" s="44">
        <v>8</v>
      </c>
      <c r="J79" s="44" t="s">
        <v>434</v>
      </c>
      <c r="K79" s="46">
        <v>3.4500000000000001E-15</v>
      </c>
      <c r="L79" s="46">
        <v>4.3699999999999999E-14</v>
      </c>
      <c r="M79" s="44">
        <v>30753639</v>
      </c>
      <c r="N79" s="44" t="s">
        <v>521</v>
      </c>
      <c r="O79" s="44" t="s">
        <v>522</v>
      </c>
      <c r="P79" s="44">
        <f t="shared" si="1"/>
        <v>33530</v>
      </c>
      <c r="Q79" s="45">
        <v>0.159</v>
      </c>
    </row>
    <row r="80" spans="1:19" ht="15.75">
      <c r="A80" s="42" t="s">
        <v>75</v>
      </c>
      <c r="B80" s="43" t="s">
        <v>636</v>
      </c>
      <c r="C80" s="44">
        <v>6</v>
      </c>
      <c r="D80" s="44">
        <v>30720109</v>
      </c>
      <c r="E80" s="44" t="s">
        <v>1391</v>
      </c>
      <c r="F80" s="44">
        <v>3</v>
      </c>
      <c r="G80" s="44">
        <v>16</v>
      </c>
      <c r="H80" s="44">
        <v>8</v>
      </c>
      <c r="I80" s="44">
        <v>8</v>
      </c>
      <c r="J80" s="44" t="s">
        <v>559</v>
      </c>
      <c r="K80" s="46">
        <v>1.7999999999999999E-6</v>
      </c>
      <c r="L80" s="46">
        <v>8.4800000000000001E-6</v>
      </c>
      <c r="M80" s="44">
        <v>30756066</v>
      </c>
      <c r="N80" s="44" t="s">
        <v>521</v>
      </c>
      <c r="O80" s="44" t="s">
        <v>522</v>
      </c>
      <c r="P80" s="44">
        <f t="shared" si="1"/>
        <v>35957</v>
      </c>
      <c r="Q80" s="45">
        <v>0.32600000000000001</v>
      </c>
    </row>
    <row r="81" spans="1:17" ht="15.75">
      <c r="A81" s="42" t="s">
        <v>75</v>
      </c>
      <c r="B81" s="43" t="s">
        <v>636</v>
      </c>
      <c r="C81" s="44">
        <v>6</v>
      </c>
      <c r="D81" s="44">
        <v>30720109</v>
      </c>
      <c r="E81" s="44" t="s">
        <v>1394</v>
      </c>
      <c r="F81" s="44">
        <v>3</v>
      </c>
      <c r="G81" s="44">
        <v>16</v>
      </c>
      <c r="H81" s="44">
        <v>8</v>
      </c>
      <c r="I81" s="44">
        <v>8</v>
      </c>
      <c r="J81" s="44" t="s">
        <v>562</v>
      </c>
      <c r="K81" s="46">
        <v>2.2600300000000001E-4</v>
      </c>
      <c r="L81" s="46">
        <v>6.5558200000000004E-4</v>
      </c>
      <c r="M81" s="44">
        <v>30760948</v>
      </c>
      <c r="N81" s="44" t="s">
        <v>522</v>
      </c>
      <c r="O81" s="44" t="s">
        <v>521</v>
      </c>
      <c r="P81" s="44">
        <f t="shared" si="1"/>
        <v>40839</v>
      </c>
      <c r="Q81" s="45">
        <v>0.41899999999999998</v>
      </c>
    </row>
    <row r="82" spans="1:17" ht="15.75">
      <c r="A82" s="42" t="s">
        <v>65</v>
      </c>
      <c r="B82" s="43" t="s">
        <v>66</v>
      </c>
      <c r="C82" s="44">
        <v>7</v>
      </c>
      <c r="D82" s="44">
        <v>146904206</v>
      </c>
      <c r="E82" s="44" t="s">
        <v>1394</v>
      </c>
      <c r="F82" s="44">
        <v>3</v>
      </c>
      <c r="G82" s="44">
        <v>14</v>
      </c>
      <c r="H82" s="44">
        <v>8</v>
      </c>
      <c r="I82" s="44">
        <v>7</v>
      </c>
      <c r="J82" s="44" t="s">
        <v>455</v>
      </c>
      <c r="K82" s="46">
        <v>5.3900000000000005E-7</v>
      </c>
      <c r="L82" s="46">
        <v>2.6599999999999999E-6</v>
      </c>
      <c r="M82" s="44">
        <v>146854213</v>
      </c>
      <c r="N82" s="44" t="s">
        <v>521</v>
      </c>
      <c r="O82" s="44" t="s">
        <v>522</v>
      </c>
      <c r="P82" s="44">
        <f t="shared" si="1"/>
        <v>-49993</v>
      </c>
      <c r="Q82" s="45">
        <v>0.44600000000000001</v>
      </c>
    </row>
    <row r="83" spans="1:17" ht="15.75">
      <c r="A83" s="42" t="s">
        <v>65</v>
      </c>
      <c r="B83" s="43" t="s">
        <v>66</v>
      </c>
      <c r="C83" s="44">
        <v>7</v>
      </c>
      <c r="D83" s="44">
        <v>146904206</v>
      </c>
      <c r="E83" s="44" t="s">
        <v>1391</v>
      </c>
      <c r="F83" s="44">
        <v>3</v>
      </c>
      <c r="G83" s="44">
        <v>14</v>
      </c>
      <c r="H83" s="44">
        <v>8</v>
      </c>
      <c r="I83" s="44">
        <v>7</v>
      </c>
      <c r="J83" s="44" t="s">
        <v>454</v>
      </c>
      <c r="K83" s="46">
        <v>4.6700000000000001E-8</v>
      </c>
      <c r="L83" s="46">
        <v>2.7300000000000002E-7</v>
      </c>
      <c r="M83" s="44">
        <v>146856811</v>
      </c>
      <c r="N83" s="44" t="s">
        <v>522</v>
      </c>
      <c r="O83" s="44" t="s">
        <v>521</v>
      </c>
      <c r="P83" s="44">
        <f t="shared" si="1"/>
        <v>-47395</v>
      </c>
      <c r="Q83" s="45">
        <v>0.42099999999999999</v>
      </c>
    </row>
    <row r="84" spans="1:17" ht="15.75">
      <c r="A84" s="42" t="s">
        <v>65</v>
      </c>
      <c r="B84" s="43" t="s">
        <v>66</v>
      </c>
      <c r="C84" s="44">
        <v>7</v>
      </c>
      <c r="D84" s="44">
        <v>146904206</v>
      </c>
      <c r="E84" s="44" t="s">
        <v>1391</v>
      </c>
      <c r="F84" s="44">
        <v>3</v>
      </c>
      <c r="G84" s="44">
        <v>14</v>
      </c>
      <c r="H84" s="44">
        <v>8</v>
      </c>
      <c r="I84" s="44">
        <v>7</v>
      </c>
      <c r="J84" s="44" t="s">
        <v>450</v>
      </c>
      <c r="K84" s="46">
        <v>4.2225399999999997E-5</v>
      </c>
      <c r="L84" s="44">
        <v>1.4199699999999999E-4</v>
      </c>
      <c r="M84" s="44">
        <v>146870154</v>
      </c>
      <c r="N84" s="44" t="s">
        <v>524</v>
      </c>
      <c r="O84" s="44" t="s">
        <v>523</v>
      </c>
      <c r="P84" s="44">
        <f t="shared" si="1"/>
        <v>-34052</v>
      </c>
      <c r="Q84" s="45">
        <v>0.40799999999999997</v>
      </c>
    </row>
    <row r="85" spans="1:17" ht="15.75">
      <c r="A85" s="42" t="s">
        <v>65</v>
      </c>
      <c r="B85" s="43" t="s">
        <v>66</v>
      </c>
      <c r="C85" s="44">
        <v>7</v>
      </c>
      <c r="D85" s="44">
        <v>146904206</v>
      </c>
      <c r="E85" s="44" t="s">
        <v>1391</v>
      </c>
      <c r="F85" s="44">
        <v>3</v>
      </c>
      <c r="G85" s="44">
        <v>14</v>
      </c>
      <c r="H85" s="44">
        <v>8</v>
      </c>
      <c r="I85" s="44">
        <v>7</v>
      </c>
      <c r="J85" s="44" t="s">
        <v>453</v>
      </c>
      <c r="K85" s="46">
        <v>4.15E-7</v>
      </c>
      <c r="L85" s="46">
        <v>2.0999999999999998E-6</v>
      </c>
      <c r="M85" s="44">
        <v>146870628</v>
      </c>
      <c r="N85" s="44" t="s">
        <v>522</v>
      </c>
      <c r="O85" s="44" t="s">
        <v>521</v>
      </c>
      <c r="P85" s="44">
        <f t="shared" si="1"/>
        <v>-33578</v>
      </c>
      <c r="Q85" s="45">
        <v>0.45400000000000001</v>
      </c>
    </row>
    <row r="86" spans="1:17" ht="15.75">
      <c r="A86" s="42" t="s">
        <v>65</v>
      </c>
      <c r="B86" s="43" t="s">
        <v>66</v>
      </c>
      <c r="C86" s="44">
        <v>7</v>
      </c>
      <c r="D86" s="44">
        <v>146904206</v>
      </c>
      <c r="E86" s="44" t="s">
        <v>1391</v>
      </c>
      <c r="F86" s="44">
        <v>3</v>
      </c>
      <c r="G86" s="44">
        <v>14</v>
      </c>
      <c r="H86" s="44">
        <v>8</v>
      </c>
      <c r="I86" s="44">
        <v>7</v>
      </c>
      <c r="J86" s="44" t="s">
        <v>452</v>
      </c>
      <c r="K86" s="46">
        <v>4.1487199999999998E-5</v>
      </c>
      <c r="L86" s="46">
        <v>1.41068E-4</v>
      </c>
      <c r="M86" s="44">
        <v>146874440</v>
      </c>
      <c r="N86" s="44" t="s">
        <v>522</v>
      </c>
      <c r="O86" s="44" t="s">
        <v>523</v>
      </c>
      <c r="P86" s="44">
        <f t="shared" si="1"/>
        <v>-29766</v>
      </c>
      <c r="Q86" s="45">
        <v>0.41199999999999998</v>
      </c>
    </row>
    <row r="87" spans="1:17" ht="15.75">
      <c r="A87" s="42" t="s">
        <v>65</v>
      </c>
      <c r="B87" s="43" t="s">
        <v>66</v>
      </c>
      <c r="C87" s="44">
        <v>7</v>
      </c>
      <c r="D87" s="44">
        <v>146904206</v>
      </c>
      <c r="E87" s="44" t="s">
        <v>1392</v>
      </c>
      <c r="F87" s="44">
        <v>3</v>
      </c>
      <c r="G87" s="44">
        <v>14</v>
      </c>
      <c r="H87" s="44">
        <v>8</v>
      </c>
      <c r="I87" s="44">
        <v>7</v>
      </c>
      <c r="J87" s="44" t="s">
        <v>451</v>
      </c>
      <c r="K87" s="46">
        <v>4.5164299999999997E-5</v>
      </c>
      <c r="L87" s="44">
        <v>1.50548E-4</v>
      </c>
      <c r="M87" s="44">
        <v>146876316</v>
      </c>
      <c r="N87" s="44" t="s">
        <v>521</v>
      </c>
      <c r="O87" s="44" t="s">
        <v>522</v>
      </c>
      <c r="P87" s="44">
        <f t="shared" si="1"/>
        <v>-27890</v>
      </c>
      <c r="Q87" s="45">
        <v>0.40500000000000003</v>
      </c>
    </row>
    <row r="88" spans="1:17" ht="15.75">
      <c r="A88" s="42" t="s">
        <v>65</v>
      </c>
      <c r="B88" s="43" t="s">
        <v>66</v>
      </c>
      <c r="C88" s="44">
        <v>7</v>
      </c>
      <c r="D88" s="44">
        <v>146904206</v>
      </c>
      <c r="E88" s="44" t="s">
        <v>1391</v>
      </c>
      <c r="F88" s="44">
        <v>3</v>
      </c>
      <c r="G88" s="44">
        <v>14</v>
      </c>
      <c r="H88" s="44">
        <v>8</v>
      </c>
      <c r="I88" s="44">
        <v>7</v>
      </c>
      <c r="J88" s="44" t="s">
        <v>575</v>
      </c>
      <c r="K88" s="44">
        <v>2.0126716999999999E-2</v>
      </c>
      <c r="L88" s="44">
        <v>3.2000637999999998E-2</v>
      </c>
      <c r="M88" s="44">
        <v>146942272</v>
      </c>
      <c r="N88" s="44" t="s">
        <v>521</v>
      </c>
      <c r="O88" s="44" t="s">
        <v>522</v>
      </c>
      <c r="P88" s="44">
        <f t="shared" si="1"/>
        <v>38066</v>
      </c>
      <c r="Q88" s="45">
        <v>0.14799999999999999</v>
      </c>
    </row>
    <row r="89" spans="1:17" ht="15.75">
      <c r="A89" s="42" t="s">
        <v>90</v>
      </c>
      <c r="B89" s="43" t="s">
        <v>66</v>
      </c>
      <c r="C89" s="44">
        <v>7</v>
      </c>
      <c r="D89" s="44">
        <v>145814306</v>
      </c>
      <c r="E89" s="44" t="s">
        <v>1393</v>
      </c>
      <c r="F89" s="44">
        <v>3</v>
      </c>
      <c r="G89" s="44">
        <v>11</v>
      </c>
      <c r="H89" s="44">
        <v>8</v>
      </c>
      <c r="I89" s="44">
        <v>8</v>
      </c>
      <c r="J89" s="44" t="s">
        <v>582</v>
      </c>
      <c r="K89" s="44">
        <v>7.3961799999999996E-3</v>
      </c>
      <c r="L89" s="44">
        <v>1.3643438000000001E-2</v>
      </c>
      <c r="M89" s="44">
        <v>145781432</v>
      </c>
      <c r="N89" s="44" t="s">
        <v>521</v>
      </c>
      <c r="O89" s="44" t="s">
        <v>523</v>
      </c>
      <c r="P89" s="44">
        <f t="shared" si="1"/>
        <v>-32874</v>
      </c>
      <c r="Q89" s="45">
        <v>0.185</v>
      </c>
    </row>
    <row r="90" spans="1:17" ht="15.75">
      <c r="A90" s="42" t="s">
        <v>90</v>
      </c>
      <c r="B90" s="43" t="s">
        <v>66</v>
      </c>
      <c r="C90" s="44">
        <v>7</v>
      </c>
      <c r="D90" s="44">
        <v>145814306</v>
      </c>
      <c r="E90" s="44" t="s">
        <v>1394</v>
      </c>
      <c r="F90" s="44">
        <v>3</v>
      </c>
      <c r="G90" s="44">
        <v>11</v>
      </c>
      <c r="H90" s="44">
        <v>8</v>
      </c>
      <c r="I90" s="44">
        <v>8</v>
      </c>
      <c r="J90" s="44" t="s">
        <v>587</v>
      </c>
      <c r="K90" s="44">
        <v>8.9004500000000001E-4</v>
      </c>
      <c r="L90" s="44">
        <v>2.1406149999999998E-3</v>
      </c>
      <c r="M90" s="44">
        <v>145782424</v>
      </c>
      <c r="N90" s="44" t="s">
        <v>524</v>
      </c>
      <c r="O90" s="44" t="s">
        <v>521</v>
      </c>
      <c r="P90" s="44">
        <f t="shared" si="1"/>
        <v>-31882</v>
      </c>
      <c r="Q90" s="45">
        <v>0.193</v>
      </c>
    </row>
    <row r="91" spans="1:17" ht="15.75">
      <c r="A91" s="42" t="s">
        <v>90</v>
      </c>
      <c r="B91" s="43" t="s">
        <v>66</v>
      </c>
      <c r="C91" s="44">
        <v>7</v>
      </c>
      <c r="D91" s="44">
        <v>145814306</v>
      </c>
      <c r="E91" s="44" t="s">
        <v>1394</v>
      </c>
      <c r="F91" s="44">
        <v>3</v>
      </c>
      <c r="G91" s="44">
        <v>11</v>
      </c>
      <c r="H91" s="44">
        <v>8</v>
      </c>
      <c r="I91" s="44">
        <v>8</v>
      </c>
      <c r="J91" s="44" t="s">
        <v>584</v>
      </c>
      <c r="K91" s="46">
        <v>3.9847440000000001E-3</v>
      </c>
      <c r="L91" s="46">
        <v>8.0116549999999995E-3</v>
      </c>
      <c r="M91" s="44">
        <v>145783550</v>
      </c>
      <c r="N91" s="44" t="s">
        <v>521</v>
      </c>
      <c r="O91" s="44" t="s">
        <v>522</v>
      </c>
      <c r="P91" s="44">
        <f t="shared" si="1"/>
        <v>-30756</v>
      </c>
      <c r="Q91" s="45">
        <v>0.183</v>
      </c>
    </row>
    <row r="92" spans="1:17" ht="15.75">
      <c r="A92" s="42" t="s">
        <v>90</v>
      </c>
      <c r="B92" s="43" t="s">
        <v>66</v>
      </c>
      <c r="C92" s="44">
        <v>7</v>
      </c>
      <c r="D92" s="44">
        <v>145814306</v>
      </c>
      <c r="E92" s="44" t="s">
        <v>1391</v>
      </c>
      <c r="F92" s="44">
        <v>3</v>
      </c>
      <c r="G92" s="44">
        <v>11</v>
      </c>
      <c r="H92" s="44">
        <v>8</v>
      </c>
      <c r="I92" s="44">
        <v>8</v>
      </c>
      <c r="J92" s="44" t="s">
        <v>585</v>
      </c>
      <c r="K92" s="44">
        <v>4.1052800000000001E-4</v>
      </c>
      <c r="L92" s="44">
        <v>1.1230680000000001E-3</v>
      </c>
      <c r="M92" s="44">
        <v>145783787</v>
      </c>
      <c r="N92" s="44" t="s">
        <v>521</v>
      </c>
      <c r="O92" s="44" t="s">
        <v>522</v>
      </c>
      <c r="P92" s="44">
        <f t="shared" si="1"/>
        <v>-30519</v>
      </c>
      <c r="Q92" s="45">
        <v>0.19</v>
      </c>
    </row>
    <row r="93" spans="1:17" ht="15.75">
      <c r="A93" s="42" t="s">
        <v>90</v>
      </c>
      <c r="B93" s="43" t="s">
        <v>66</v>
      </c>
      <c r="C93" s="44">
        <v>7</v>
      </c>
      <c r="D93" s="44">
        <v>145814306</v>
      </c>
      <c r="E93" s="44" t="s">
        <v>1391</v>
      </c>
      <c r="F93" s="44">
        <v>3</v>
      </c>
      <c r="G93" s="44">
        <v>11</v>
      </c>
      <c r="H93" s="44">
        <v>8</v>
      </c>
      <c r="I93" s="44">
        <v>8</v>
      </c>
      <c r="J93" s="44" t="s">
        <v>580</v>
      </c>
      <c r="K93" s="46">
        <v>7.7945100000000002E-4</v>
      </c>
      <c r="L93" s="46">
        <v>1.974609E-3</v>
      </c>
      <c r="M93" s="44">
        <v>145788161</v>
      </c>
      <c r="N93" s="44" t="s">
        <v>522</v>
      </c>
      <c r="O93" s="44" t="s">
        <v>521</v>
      </c>
      <c r="P93" s="44">
        <f t="shared" si="1"/>
        <v>-26145</v>
      </c>
      <c r="Q93" s="45">
        <v>0.192</v>
      </c>
    </row>
    <row r="94" spans="1:17" ht="15.75">
      <c r="A94" s="42" t="s">
        <v>90</v>
      </c>
      <c r="B94" s="43" t="s">
        <v>66</v>
      </c>
      <c r="C94" s="44">
        <v>7</v>
      </c>
      <c r="D94" s="44">
        <v>145814306</v>
      </c>
      <c r="E94" s="44" t="s">
        <v>1391</v>
      </c>
      <c r="F94" s="44">
        <v>3</v>
      </c>
      <c r="G94" s="44">
        <v>11</v>
      </c>
      <c r="H94" s="44">
        <v>8</v>
      </c>
      <c r="I94" s="44">
        <v>8</v>
      </c>
      <c r="J94" s="44" t="s">
        <v>583</v>
      </c>
      <c r="K94" s="44">
        <v>6.9947200000000003E-4</v>
      </c>
      <c r="L94" s="44">
        <v>1.8106859999999999E-3</v>
      </c>
      <c r="M94" s="44">
        <v>145792848</v>
      </c>
      <c r="N94" s="44" t="s">
        <v>524</v>
      </c>
      <c r="O94" s="44" t="s">
        <v>523</v>
      </c>
      <c r="P94" s="44">
        <f t="shared" si="1"/>
        <v>-21458</v>
      </c>
      <c r="Q94" s="45">
        <v>0.193</v>
      </c>
    </row>
    <row r="95" spans="1:17" ht="15.75">
      <c r="A95" s="42" t="s">
        <v>90</v>
      </c>
      <c r="B95" s="43" t="s">
        <v>66</v>
      </c>
      <c r="C95" s="44">
        <v>7</v>
      </c>
      <c r="D95" s="44">
        <v>145814306</v>
      </c>
      <c r="E95" s="44" t="s">
        <v>1393</v>
      </c>
      <c r="F95" s="44">
        <v>3</v>
      </c>
      <c r="G95" s="44">
        <v>11</v>
      </c>
      <c r="H95" s="44">
        <v>8</v>
      </c>
      <c r="I95" s="44">
        <v>8</v>
      </c>
      <c r="J95" s="44" t="s">
        <v>581</v>
      </c>
      <c r="K95" s="44">
        <v>1.2664690000000001E-3</v>
      </c>
      <c r="L95" s="44">
        <v>2.883231E-3</v>
      </c>
      <c r="M95" s="44">
        <v>145793276</v>
      </c>
      <c r="N95" s="44" t="s">
        <v>526</v>
      </c>
      <c r="O95" s="44" t="s">
        <v>521</v>
      </c>
      <c r="P95" s="44">
        <f t="shared" si="1"/>
        <v>-21030</v>
      </c>
      <c r="Q95" s="45">
        <v>0.19600000000000001</v>
      </c>
    </row>
    <row r="96" spans="1:17" ht="15.75">
      <c r="A96" s="42" t="s">
        <v>90</v>
      </c>
      <c r="B96" s="43" t="s">
        <v>66</v>
      </c>
      <c r="C96" s="44">
        <v>7</v>
      </c>
      <c r="D96" s="44">
        <v>145814306</v>
      </c>
      <c r="E96" s="44" t="s">
        <v>1392</v>
      </c>
      <c r="F96" s="44">
        <v>3</v>
      </c>
      <c r="G96" s="44">
        <v>11</v>
      </c>
      <c r="H96" s="44">
        <v>8</v>
      </c>
      <c r="I96" s="44">
        <v>8</v>
      </c>
      <c r="J96" s="44" t="s">
        <v>586</v>
      </c>
      <c r="K96" s="44">
        <v>1.0654149999999999E-3</v>
      </c>
      <c r="L96" s="44">
        <v>2.4686439999999999E-3</v>
      </c>
      <c r="M96" s="44">
        <v>145795152</v>
      </c>
      <c r="N96" s="44" t="s">
        <v>521</v>
      </c>
      <c r="O96" s="44" t="s">
        <v>522</v>
      </c>
      <c r="P96" s="44">
        <f t="shared" si="1"/>
        <v>-19154</v>
      </c>
      <c r="Q96" s="45">
        <v>0.19600000000000001</v>
      </c>
    </row>
    <row r="97" spans="1:17" ht="15.75">
      <c r="A97" s="42" t="s">
        <v>55</v>
      </c>
      <c r="B97" s="43" t="s">
        <v>636</v>
      </c>
      <c r="C97" s="44">
        <v>9</v>
      </c>
      <c r="D97" s="44">
        <v>108005349</v>
      </c>
      <c r="E97" s="44" t="s">
        <v>1392</v>
      </c>
      <c r="F97" s="44">
        <v>3</v>
      </c>
      <c r="G97" s="44">
        <v>2</v>
      </c>
      <c r="H97" s="44">
        <v>2</v>
      </c>
      <c r="I97" s="44">
        <v>2</v>
      </c>
      <c r="J97" s="44" t="s">
        <v>540</v>
      </c>
      <c r="K97" s="46">
        <v>6.8509039999999997E-3</v>
      </c>
      <c r="L97" s="46">
        <v>1.2761488E-2</v>
      </c>
      <c r="M97" s="44">
        <v>107969815</v>
      </c>
      <c r="N97" s="44" t="s">
        <v>524</v>
      </c>
      <c r="O97" s="44" t="s">
        <v>523</v>
      </c>
      <c r="P97" s="44">
        <f t="shared" si="1"/>
        <v>-35534</v>
      </c>
      <c r="Q97" s="45">
        <v>0.18099999999999999</v>
      </c>
    </row>
    <row r="98" spans="1:17" ht="15.75">
      <c r="A98" s="42" t="s">
        <v>55</v>
      </c>
      <c r="B98" s="43" t="s">
        <v>636</v>
      </c>
      <c r="C98" s="44">
        <v>9</v>
      </c>
      <c r="D98" s="44">
        <v>108005349</v>
      </c>
      <c r="E98" s="44" t="s">
        <v>1392</v>
      </c>
      <c r="F98" s="44">
        <v>3</v>
      </c>
      <c r="G98" s="44">
        <v>2</v>
      </c>
      <c r="H98" s="44">
        <v>2</v>
      </c>
      <c r="I98" s="44">
        <v>2</v>
      </c>
      <c r="J98" s="44" t="s">
        <v>539</v>
      </c>
      <c r="K98" s="44">
        <v>5.2418179999999997E-3</v>
      </c>
      <c r="L98" s="44">
        <v>1.0162707999999999E-2</v>
      </c>
      <c r="M98" s="44">
        <v>108037717</v>
      </c>
      <c r="N98" s="44" t="s">
        <v>524</v>
      </c>
      <c r="O98" s="44" t="s">
        <v>521</v>
      </c>
      <c r="P98" s="44">
        <f t="shared" si="1"/>
        <v>32368</v>
      </c>
      <c r="Q98" s="45">
        <v>0.20599999999999999</v>
      </c>
    </row>
    <row r="99" spans="1:17" ht="15.75">
      <c r="A99" s="42" t="s">
        <v>93</v>
      </c>
      <c r="B99" s="43" t="s">
        <v>36</v>
      </c>
      <c r="C99" s="44">
        <v>11</v>
      </c>
      <c r="D99" s="44">
        <v>2722408</v>
      </c>
      <c r="E99" s="44" t="s">
        <v>1394</v>
      </c>
      <c r="F99" s="44">
        <v>3</v>
      </c>
      <c r="G99" s="44">
        <v>13</v>
      </c>
      <c r="H99" s="44">
        <v>4</v>
      </c>
      <c r="I99" s="44">
        <v>3</v>
      </c>
      <c r="J99" s="44" t="s">
        <v>543</v>
      </c>
      <c r="K99" s="46">
        <v>2.0665219999999999E-3</v>
      </c>
      <c r="L99" s="46">
        <v>4.4618100000000001E-3</v>
      </c>
      <c r="M99" s="44">
        <v>2672732</v>
      </c>
      <c r="N99" s="44" t="s">
        <v>523</v>
      </c>
      <c r="O99" s="44" t="s">
        <v>522</v>
      </c>
      <c r="P99" s="44">
        <f t="shared" si="1"/>
        <v>-49676</v>
      </c>
      <c r="Q99" s="45">
        <v>0.33200000000000002</v>
      </c>
    </row>
    <row r="100" spans="1:17" ht="15.75">
      <c r="A100" s="42" t="s">
        <v>93</v>
      </c>
      <c r="B100" s="43" t="s">
        <v>36</v>
      </c>
      <c r="C100" s="44">
        <v>11</v>
      </c>
      <c r="D100" s="44">
        <v>2722408</v>
      </c>
      <c r="E100" s="44" t="s">
        <v>1394</v>
      </c>
      <c r="F100" s="44">
        <v>3</v>
      </c>
      <c r="G100" s="44">
        <v>13</v>
      </c>
      <c r="H100" s="44">
        <v>4</v>
      </c>
      <c r="I100" s="44">
        <v>3</v>
      </c>
      <c r="J100" s="44" t="s">
        <v>544</v>
      </c>
      <c r="K100" s="46">
        <v>2.9672800000000001E-4</v>
      </c>
      <c r="L100" s="46">
        <v>8.5421800000000001E-4</v>
      </c>
      <c r="M100" s="44">
        <v>2691500</v>
      </c>
      <c r="N100" s="44" t="s">
        <v>521</v>
      </c>
      <c r="O100" s="44" t="s">
        <v>522</v>
      </c>
      <c r="P100" s="44">
        <f t="shared" si="1"/>
        <v>-30908</v>
      </c>
      <c r="Q100" s="45">
        <v>0.23499999999999999</v>
      </c>
    </row>
    <row r="101" spans="1:17" ht="15.75">
      <c r="A101" s="42" t="s">
        <v>93</v>
      </c>
      <c r="B101" s="43" t="s">
        <v>36</v>
      </c>
      <c r="C101" s="44">
        <v>11</v>
      </c>
      <c r="D101" s="44">
        <v>2722408</v>
      </c>
      <c r="E101" s="44" t="s">
        <v>1393</v>
      </c>
      <c r="F101" s="44">
        <v>3</v>
      </c>
      <c r="G101" s="44">
        <v>13</v>
      </c>
      <c r="H101" s="44">
        <v>4</v>
      </c>
      <c r="I101" s="44">
        <v>3</v>
      </c>
      <c r="J101" s="44" t="s">
        <v>470</v>
      </c>
      <c r="K101" s="46">
        <v>2.55573E-5</v>
      </c>
      <c r="L101" s="46">
        <v>9.3382399999999996E-5</v>
      </c>
      <c r="M101" s="44">
        <v>2727517</v>
      </c>
      <c r="N101" s="44" t="s">
        <v>524</v>
      </c>
      <c r="O101" s="44" t="s">
        <v>523</v>
      </c>
      <c r="P101" s="44">
        <f t="shared" si="1"/>
        <v>5109</v>
      </c>
      <c r="Q101" s="45">
        <v>0.44500000000000001</v>
      </c>
    </row>
    <row r="102" spans="1:17" ht="15.75">
      <c r="A102" s="42" t="s">
        <v>86</v>
      </c>
      <c r="B102" s="43" t="s">
        <v>42</v>
      </c>
      <c r="C102" s="44">
        <v>11</v>
      </c>
      <c r="D102" s="44">
        <v>86510999</v>
      </c>
      <c r="E102" s="44" t="s">
        <v>1392</v>
      </c>
      <c r="F102" s="44">
        <v>3</v>
      </c>
      <c r="G102" s="44">
        <v>9</v>
      </c>
      <c r="H102" s="44">
        <v>2</v>
      </c>
      <c r="I102" s="44">
        <v>2</v>
      </c>
      <c r="J102" s="44" t="s">
        <v>576</v>
      </c>
      <c r="K102" s="44">
        <v>1.7486254E-2</v>
      </c>
      <c r="L102" s="44">
        <v>2.8518353999999999E-2</v>
      </c>
      <c r="M102" s="44">
        <v>86510182</v>
      </c>
      <c r="N102" s="44" t="s">
        <v>524</v>
      </c>
      <c r="O102" s="44" t="s">
        <v>521</v>
      </c>
      <c r="P102" s="44">
        <f t="shared" si="1"/>
        <v>-817</v>
      </c>
      <c r="Q102" s="45">
        <v>0.189</v>
      </c>
    </row>
    <row r="103" spans="1:17" ht="15.75">
      <c r="A103" s="42" t="s">
        <v>86</v>
      </c>
      <c r="B103" s="43" t="s">
        <v>42</v>
      </c>
      <c r="C103" s="44">
        <v>11</v>
      </c>
      <c r="D103" s="44">
        <v>86510999</v>
      </c>
      <c r="E103" s="44" t="s">
        <v>1394</v>
      </c>
      <c r="F103" s="44">
        <v>3</v>
      </c>
      <c r="G103" s="44">
        <v>9</v>
      </c>
      <c r="H103" s="44">
        <v>2</v>
      </c>
      <c r="I103" s="44">
        <v>2</v>
      </c>
      <c r="J103" s="44" t="s">
        <v>577</v>
      </c>
      <c r="K103" s="44">
        <v>7.9965400000000001E-4</v>
      </c>
      <c r="L103" s="44">
        <v>2.0123739999999999E-3</v>
      </c>
      <c r="M103" s="44">
        <v>86520752</v>
      </c>
      <c r="N103" s="44" t="s">
        <v>521</v>
      </c>
      <c r="O103" s="44" t="s">
        <v>522</v>
      </c>
      <c r="P103" s="44">
        <f t="shared" si="1"/>
        <v>9753</v>
      </c>
      <c r="Q103" s="45">
        <v>0.185</v>
      </c>
    </row>
    <row r="104" spans="1:17" ht="15.75">
      <c r="A104" s="42" t="s">
        <v>53</v>
      </c>
      <c r="B104" s="43" t="s">
        <v>54</v>
      </c>
      <c r="C104" s="44">
        <v>15</v>
      </c>
      <c r="D104" s="44">
        <v>74724919</v>
      </c>
      <c r="E104" s="44" t="s">
        <v>1392</v>
      </c>
      <c r="F104" s="44">
        <v>3</v>
      </c>
      <c r="G104" s="44">
        <v>13</v>
      </c>
      <c r="H104" s="44">
        <v>11</v>
      </c>
      <c r="I104" s="44">
        <v>9</v>
      </c>
      <c r="J104" s="44" t="s">
        <v>417</v>
      </c>
      <c r="K104" s="46">
        <v>8.6300000000000004E-7</v>
      </c>
      <c r="L104" s="46">
        <v>4.1999999999999996E-6</v>
      </c>
      <c r="M104" s="44">
        <v>74697084</v>
      </c>
      <c r="N104" s="44" t="s">
        <v>521</v>
      </c>
      <c r="O104" s="44" t="s">
        <v>522</v>
      </c>
      <c r="P104" s="44">
        <f t="shared" si="1"/>
        <v>-27835</v>
      </c>
      <c r="Q104" s="45">
        <v>0.16700000000000001</v>
      </c>
    </row>
    <row r="105" spans="1:17" ht="15.75">
      <c r="A105" s="42" t="s">
        <v>53</v>
      </c>
      <c r="B105" s="43" t="s">
        <v>54</v>
      </c>
      <c r="C105" s="44">
        <v>15</v>
      </c>
      <c r="D105" s="44">
        <v>74724919</v>
      </c>
      <c r="E105" s="44" t="s">
        <v>1394</v>
      </c>
      <c r="F105" s="44">
        <v>3</v>
      </c>
      <c r="G105" s="44">
        <v>13</v>
      </c>
      <c r="H105" s="44">
        <v>11</v>
      </c>
      <c r="I105" s="44">
        <v>9</v>
      </c>
      <c r="J105" s="44" t="s">
        <v>533</v>
      </c>
      <c r="K105" s="46">
        <v>3.0599999999999999E-6</v>
      </c>
      <c r="L105" s="46">
        <v>1.35056E-5</v>
      </c>
      <c r="M105" s="44">
        <v>74703929</v>
      </c>
      <c r="N105" s="44" t="s">
        <v>524</v>
      </c>
      <c r="O105" s="44" t="s">
        <v>523</v>
      </c>
      <c r="P105" s="44">
        <f t="shared" si="1"/>
        <v>-20990</v>
      </c>
      <c r="Q105" s="45">
        <v>0.26700000000000002</v>
      </c>
    </row>
    <row r="106" spans="1:17" ht="15.75">
      <c r="A106" s="42" t="s">
        <v>53</v>
      </c>
      <c r="B106" s="43" t="s">
        <v>54</v>
      </c>
      <c r="C106" s="44">
        <v>15</v>
      </c>
      <c r="D106" s="44">
        <v>74724919</v>
      </c>
      <c r="E106" s="44" t="s">
        <v>1394</v>
      </c>
      <c r="F106" s="44">
        <v>3</v>
      </c>
      <c r="G106" s="44">
        <v>13</v>
      </c>
      <c r="H106" s="44">
        <v>11</v>
      </c>
      <c r="I106" s="44">
        <v>9</v>
      </c>
      <c r="J106" s="44" t="s">
        <v>532</v>
      </c>
      <c r="K106" s="46">
        <v>8.7099999999999996E-6</v>
      </c>
      <c r="L106" s="46">
        <v>3.5229299999999998E-5</v>
      </c>
      <c r="M106" s="44">
        <v>74704588</v>
      </c>
      <c r="N106" s="44" t="s">
        <v>521</v>
      </c>
      <c r="O106" s="44" t="s">
        <v>522</v>
      </c>
      <c r="P106" s="44">
        <f t="shared" si="1"/>
        <v>-20331</v>
      </c>
      <c r="Q106" s="45">
        <v>0.121</v>
      </c>
    </row>
    <row r="107" spans="1:17" ht="15.75">
      <c r="A107" s="42" t="s">
        <v>53</v>
      </c>
      <c r="B107" s="43" t="s">
        <v>54</v>
      </c>
      <c r="C107" s="44">
        <v>15</v>
      </c>
      <c r="D107" s="44">
        <v>74724919</v>
      </c>
      <c r="E107" s="44" t="s">
        <v>1394</v>
      </c>
      <c r="F107" s="44">
        <v>3</v>
      </c>
      <c r="G107" s="44">
        <v>13</v>
      </c>
      <c r="H107" s="44">
        <v>11</v>
      </c>
      <c r="I107" s="44">
        <v>9</v>
      </c>
      <c r="J107" s="44" t="s">
        <v>535</v>
      </c>
      <c r="K107" s="46">
        <v>2.4200000000000001E-6</v>
      </c>
      <c r="L107" s="46">
        <v>1.09439E-5</v>
      </c>
      <c r="M107" s="44">
        <v>74705682</v>
      </c>
      <c r="N107" s="44" t="s">
        <v>521</v>
      </c>
      <c r="O107" s="44" t="s">
        <v>522</v>
      </c>
      <c r="P107" s="44">
        <f t="shared" si="1"/>
        <v>-19237</v>
      </c>
      <c r="Q107" s="45">
        <v>0.25800000000000001</v>
      </c>
    </row>
    <row r="108" spans="1:17" ht="15.75">
      <c r="A108" s="42" t="s">
        <v>53</v>
      </c>
      <c r="B108" s="43" t="s">
        <v>54</v>
      </c>
      <c r="C108" s="44">
        <v>15</v>
      </c>
      <c r="D108" s="44">
        <v>74724919</v>
      </c>
      <c r="E108" s="44" t="s">
        <v>1392</v>
      </c>
      <c r="F108" s="44">
        <v>3</v>
      </c>
      <c r="G108" s="44">
        <v>13</v>
      </c>
      <c r="H108" s="44">
        <v>11</v>
      </c>
      <c r="I108" s="44">
        <v>9</v>
      </c>
      <c r="J108" s="44" t="s">
        <v>529</v>
      </c>
      <c r="K108" s="44">
        <v>7.0044900000000002E-4</v>
      </c>
      <c r="L108" s="44">
        <v>1.8106859999999999E-3</v>
      </c>
      <c r="M108" s="44">
        <v>74713300</v>
      </c>
      <c r="N108" s="44" t="s">
        <v>524</v>
      </c>
      <c r="O108" s="44" t="s">
        <v>523</v>
      </c>
      <c r="P108" s="44">
        <f t="shared" si="1"/>
        <v>-11619</v>
      </c>
      <c r="Q108" s="45">
        <v>0.159</v>
      </c>
    </row>
    <row r="109" spans="1:17" ht="15.75">
      <c r="A109" s="42" t="s">
        <v>53</v>
      </c>
      <c r="B109" s="43" t="s">
        <v>54</v>
      </c>
      <c r="C109" s="44">
        <v>15</v>
      </c>
      <c r="D109" s="44">
        <v>74724919</v>
      </c>
      <c r="E109" s="44" t="s">
        <v>1392</v>
      </c>
      <c r="F109" s="44">
        <v>3</v>
      </c>
      <c r="G109" s="44">
        <v>13</v>
      </c>
      <c r="H109" s="44">
        <v>11</v>
      </c>
      <c r="I109" s="44">
        <v>9</v>
      </c>
      <c r="J109" s="44" t="s">
        <v>528</v>
      </c>
      <c r="K109" s="44">
        <v>6.1467E-4</v>
      </c>
      <c r="L109" s="44">
        <v>1.6333879999999999E-3</v>
      </c>
      <c r="M109" s="44">
        <v>74713353</v>
      </c>
      <c r="N109" s="44" t="s">
        <v>521</v>
      </c>
      <c r="O109" s="44" t="s">
        <v>522</v>
      </c>
      <c r="P109" s="44">
        <f t="shared" si="1"/>
        <v>-11566</v>
      </c>
      <c r="Q109" s="45">
        <v>0.155</v>
      </c>
    </row>
    <row r="110" spans="1:17" ht="15.75">
      <c r="A110" s="42" t="s">
        <v>53</v>
      </c>
      <c r="B110" s="43" t="s">
        <v>54</v>
      </c>
      <c r="C110" s="44">
        <v>15</v>
      </c>
      <c r="D110" s="44">
        <v>74724919</v>
      </c>
      <c r="E110" s="44" t="s">
        <v>1392</v>
      </c>
      <c r="F110" s="44">
        <v>3</v>
      </c>
      <c r="G110" s="44">
        <v>13</v>
      </c>
      <c r="H110" s="44">
        <v>11</v>
      </c>
      <c r="I110" s="44">
        <v>9</v>
      </c>
      <c r="J110" s="44" t="s">
        <v>416</v>
      </c>
      <c r="K110" s="44">
        <v>5.8488189999999999E-3</v>
      </c>
      <c r="L110" s="44">
        <v>1.1225005999999999E-2</v>
      </c>
      <c r="M110" s="44">
        <v>74721969</v>
      </c>
      <c r="N110" s="44" t="s">
        <v>522</v>
      </c>
      <c r="O110" s="44" t="s">
        <v>523</v>
      </c>
      <c r="P110" s="44">
        <f t="shared" si="1"/>
        <v>-2950</v>
      </c>
      <c r="Q110" s="45">
        <v>0.12</v>
      </c>
    </row>
    <row r="111" spans="1:17" ht="15.75">
      <c r="A111" s="42" t="s">
        <v>53</v>
      </c>
      <c r="B111" s="43" t="s">
        <v>54</v>
      </c>
      <c r="C111" s="44">
        <v>15</v>
      </c>
      <c r="D111" s="44">
        <v>74724919</v>
      </c>
      <c r="E111" s="44" t="s">
        <v>1392</v>
      </c>
      <c r="F111" s="44">
        <v>3</v>
      </c>
      <c r="G111" s="44">
        <v>13</v>
      </c>
      <c r="H111" s="44">
        <v>11</v>
      </c>
      <c r="I111" s="44">
        <v>9</v>
      </c>
      <c r="J111" s="44" t="s">
        <v>534</v>
      </c>
      <c r="K111" s="44">
        <v>1.1294475999999999E-2</v>
      </c>
      <c r="L111" s="44">
        <v>1.9332887999999999E-2</v>
      </c>
      <c r="M111" s="44">
        <v>74729849</v>
      </c>
      <c r="N111" s="44" t="s">
        <v>522</v>
      </c>
      <c r="O111" s="44" t="s">
        <v>521</v>
      </c>
      <c r="P111" s="44">
        <f t="shared" si="1"/>
        <v>4930</v>
      </c>
      <c r="Q111" s="45">
        <v>0.123</v>
      </c>
    </row>
    <row r="112" spans="1:17" ht="15.75">
      <c r="A112" s="42" t="s">
        <v>53</v>
      </c>
      <c r="B112" s="43" t="s">
        <v>54</v>
      </c>
      <c r="C112" s="44">
        <v>15</v>
      </c>
      <c r="D112" s="44">
        <v>74724919</v>
      </c>
      <c r="E112" s="44" t="s">
        <v>1394</v>
      </c>
      <c r="F112" s="44">
        <v>3</v>
      </c>
      <c r="G112" s="44">
        <v>13</v>
      </c>
      <c r="H112" s="44">
        <v>11</v>
      </c>
      <c r="I112" s="44">
        <v>9</v>
      </c>
      <c r="J112" s="44" t="s">
        <v>527</v>
      </c>
      <c r="K112" s="44">
        <v>5.9263079999999999E-3</v>
      </c>
      <c r="L112" s="44">
        <v>1.1316569E-2</v>
      </c>
      <c r="M112" s="44">
        <v>74766405</v>
      </c>
      <c r="N112" s="44" t="s">
        <v>531</v>
      </c>
      <c r="O112" s="44" t="s">
        <v>524</v>
      </c>
      <c r="P112" s="44">
        <f t="shared" si="1"/>
        <v>41486</v>
      </c>
      <c r="Q112" s="45">
        <v>0.11899999999999999</v>
      </c>
    </row>
    <row r="113" spans="1:17" ht="15.75">
      <c r="A113" s="42" t="s">
        <v>84</v>
      </c>
      <c r="B113" s="43" t="s">
        <v>85</v>
      </c>
      <c r="C113" s="44">
        <v>15</v>
      </c>
      <c r="D113" s="44">
        <v>90357203</v>
      </c>
      <c r="E113" s="44" t="s">
        <v>1391</v>
      </c>
      <c r="F113" s="44">
        <v>3</v>
      </c>
      <c r="G113" s="44">
        <v>19</v>
      </c>
      <c r="H113" s="44">
        <v>10</v>
      </c>
      <c r="I113" s="44">
        <v>6</v>
      </c>
      <c r="J113" s="44" t="s">
        <v>606</v>
      </c>
      <c r="K113" s="46">
        <v>5.6394599999999997E-5</v>
      </c>
      <c r="L113" s="44">
        <v>1.8474100000000001E-4</v>
      </c>
      <c r="M113" s="44">
        <v>90359020</v>
      </c>
      <c r="N113" s="44" t="s">
        <v>523</v>
      </c>
      <c r="O113" s="44" t="s">
        <v>522</v>
      </c>
      <c r="P113" s="44">
        <f t="shared" si="1"/>
        <v>1817</v>
      </c>
      <c r="Q113" s="45">
        <v>0.20200000000000001</v>
      </c>
    </row>
    <row r="114" spans="1:17" ht="15.75">
      <c r="A114" s="42" t="s">
        <v>84</v>
      </c>
      <c r="B114" s="43" t="s">
        <v>85</v>
      </c>
      <c r="C114" s="44">
        <v>15</v>
      </c>
      <c r="D114" s="44">
        <v>90357203</v>
      </c>
      <c r="E114" s="44" t="s">
        <v>1392</v>
      </c>
      <c r="F114" s="44">
        <v>3</v>
      </c>
      <c r="G114" s="44">
        <v>19</v>
      </c>
      <c r="H114" s="44">
        <v>10</v>
      </c>
      <c r="I114" s="44">
        <v>6</v>
      </c>
      <c r="J114" s="44" t="s">
        <v>507</v>
      </c>
      <c r="K114" s="46">
        <v>2.0400000000000002E-12</v>
      </c>
      <c r="L114" s="46">
        <v>1.9399999999999999E-11</v>
      </c>
      <c r="M114" s="44">
        <v>90360038</v>
      </c>
      <c r="N114" s="44" t="s">
        <v>522</v>
      </c>
      <c r="O114" s="44" t="s">
        <v>521</v>
      </c>
      <c r="P114" s="44">
        <f t="shared" si="1"/>
        <v>2835</v>
      </c>
      <c r="Q114" s="45">
        <v>0.42199999999999999</v>
      </c>
    </row>
    <row r="115" spans="1:17" ht="15.75">
      <c r="A115" s="42" t="s">
        <v>84</v>
      </c>
      <c r="B115" s="43" t="s">
        <v>85</v>
      </c>
      <c r="C115" s="44">
        <v>15</v>
      </c>
      <c r="D115" s="44">
        <v>90357203</v>
      </c>
      <c r="E115" s="44" t="s">
        <v>1391</v>
      </c>
      <c r="F115" s="44">
        <v>3</v>
      </c>
      <c r="G115" s="44">
        <v>19</v>
      </c>
      <c r="H115" s="44">
        <v>10</v>
      </c>
      <c r="I115" s="44">
        <v>6</v>
      </c>
      <c r="J115" s="44" t="s">
        <v>506</v>
      </c>
      <c r="K115" s="44">
        <v>2.1837000000000001E-5</v>
      </c>
      <c r="L115" s="46">
        <v>8.13535E-5</v>
      </c>
      <c r="M115" s="44">
        <v>90366032</v>
      </c>
      <c r="N115" s="44" t="s">
        <v>523</v>
      </c>
      <c r="O115" s="44" t="s">
        <v>524</v>
      </c>
      <c r="P115" s="44">
        <f t="shared" si="1"/>
        <v>8829</v>
      </c>
      <c r="Q115" s="45">
        <v>0.22900000000000001</v>
      </c>
    </row>
    <row r="116" spans="1:17" ht="15.75">
      <c r="A116" s="42" t="s">
        <v>84</v>
      </c>
      <c r="B116" s="43" t="s">
        <v>85</v>
      </c>
      <c r="C116" s="44">
        <v>15</v>
      </c>
      <c r="D116" s="44">
        <v>90357203</v>
      </c>
      <c r="E116" s="44" t="s">
        <v>1391</v>
      </c>
      <c r="F116" s="44">
        <v>3</v>
      </c>
      <c r="G116" s="44">
        <v>19</v>
      </c>
      <c r="H116" s="44">
        <v>10</v>
      </c>
      <c r="I116" s="44">
        <v>6</v>
      </c>
      <c r="J116" s="44" t="s">
        <v>608</v>
      </c>
      <c r="K116" s="44">
        <v>1.5061499999999999E-4</v>
      </c>
      <c r="L116" s="44">
        <v>4.5423600000000001E-4</v>
      </c>
      <c r="M116" s="44">
        <v>90379843</v>
      </c>
      <c r="N116" s="44" t="s">
        <v>523</v>
      </c>
      <c r="O116" s="44" t="s">
        <v>524</v>
      </c>
      <c r="P116" s="44">
        <f t="shared" si="1"/>
        <v>22640</v>
      </c>
      <c r="Q116" s="45">
        <v>0.498</v>
      </c>
    </row>
    <row r="117" spans="1:17" ht="15.75">
      <c r="A117" s="42" t="s">
        <v>84</v>
      </c>
      <c r="B117" s="43" t="s">
        <v>85</v>
      </c>
      <c r="C117" s="44">
        <v>15</v>
      </c>
      <c r="D117" s="44">
        <v>90357203</v>
      </c>
      <c r="E117" s="44" t="s">
        <v>1391</v>
      </c>
      <c r="F117" s="44">
        <v>3</v>
      </c>
      <c r="G117" s="44">
        <v>19</v>
      </c>
      <c r="H117" s="44">
        <v>10</v>
      </c>
      <c r="I117" s="44">
        <v>6</v>
      </c>
      <c r="J117" s="44" t="s">
        <v>609</v>
      </c>
      <c r="K117" s="44">
        <v>8.6134039999999999E-3</v>
      </c>
      <c r="L117" s="44">
        <v>1.522369E-2</v>
      </c>
      <c r="M117" s="44">
        <v>90380214</v>
      </c>
      <c r="N117" s="44" t="s">
        <v>524</v>
      </c>
      <c r="O117" s="44" t="s">
        <v>521</v>
      </c>
      <c r="P117" s="44">
        <f t="shared" si="1"/>
        <v>23011</v>
      </c>
      <c r="Q117" s="45">
        <v>0.27700000000000002</v>
      </c>
    </row>
    <row r="118" spans="1:17" ht="15.75">
      <c r="A118" s="42" t="s">
        <v>84</v>
      </c>
      <c r="B118" s="43" t="s">
        <v>85</v>
      </c>
      <c r="C118" s="44">
        <v>15</v>
      </c>
      <c r="D118" s="44">
        <v>90357203</v>
      </c>
      <c r="E118" s="44" t="s">
        <v>1391</v>
      </c>
      <c r="F118" s="44">
        <v>3</v>
      </c>
      <c r="G118" s="44">
        <v>19</v>
      </c>
      <c r="H118" s="44">
        <v>10</v>
      </c>
      <c r="I118" s="44">
        <v>6</v>
      </c>
      <c r="J118" s="44" t="s">
        <v>607</v>
      </c>
      <c r="K118" s="46">
        <v>6.3603069999999999E-3</v>
      </c>
      <c r="L118" s="46">
        <v>1.2084582999999999E-2</v>
      </c>
      <c r="M118" s="44">
        <v>90381258</v>
      </c>
      <c r="N118" s="44" t="s">
        <v>522</v>
      </c>
      <c r="O118" s="44" t="s">
        <v>523</v>
      </c>
      <c r="P118" s="44">
        <f t="shared" si="1"/>
        <v>24055</v>
      </c>
      <c r="Q118" s="45">
        <v>0.27900000000000003</v>
      </c>
    </row>
    <row r="119" spans="1:17" ht="15.75">
      <c r="A119" s="42" t="s">
        <v>154</v>
      </c>
      <c r="B119" s="43" t="s">
        <v>23</v>
      </c>
      <c r="C119" s="44">
        <v>1</v>
      </c>
      <c r="D119" s="44">
        <v>92945668</v>
      </c>
      <c r="E119" s="44" t="s">
        <v>1393</v>
      </c>
      <c r="F119" s="44">
        <v>2</v>
      </c>
      <c r="G119" s="44">
        <v>9</v>
      </c>
      <c r="H119" s="44">
        <v>7</v>
      </c>
      <c r="I119" s="44">
        <v>6</v>
      </c>
      <c r="J119" s="44" t="s">
        <v>443</v>
      </c>
      <c r="K119" s="46">
        <v>5.1200000000000001E-6</v>
      </c>
      <c r="L119" s="46">
        <v>2.16045E-5</v>
      </c>
      <c r="M119" s="44">
        <v>92991624</v>
      </c>
      <c r="N119" s="44" t="s">
        <v>523</v>
      </c>
      <c r="O119" s="44" t="s">
        <v>522</v>
      </c>
      <c r="P119" s="44">
        <f t="shared" si="1"/>
        <v>45956</v>
      </c>
      <c r="Q119" s="45">
        <v>0.21</v>
      </c>
    </row>
    <row r="120" spans="1:17" ht="15.75">
      <c r="A120" s="42" t="s">
        <v>189</v>
      </c>
      <c r="B120" s="43" t="s">
        <v>23</v>
      </c>
      <c r="C120" s="44">
        <v>1</v>
      </c>
      <c r="D120" s="44">
        <v>92946701</v>
      </c>
      <c r="E120" s="44" t="s">
        <v>1392</v>
      </c>
      <c r="F120" s="44">
        <v>2</v>
      </c>
      <c r="G120" s="44">
        <v>10</v>
      </c>
      <c r="H120" s="44">
        <v>6</v>
      </c>
      <c r="I120" s="44">
        <v>2</v>
      </c>
      <c r="J120" s="44" t="s">
        <v>444</v>
      </c>
      <c r="K120" s="46">
        <v>3.7244399999999999E-4</v>
      </c>
      <c r="L120" s="46">
        <v>1.0483599999999999E-3</v>
      </c>
      <c r="M120" s="44">
        <v>92925962</v>
      </c>
      <c r="N120" s="44" t="s">
        <v>522</v>
      </c>
      <c r="O120" s="44" t="s">
        <v>523</v>
      </c>
      <c r="P120" s="44">
        <f t="shared" si="1"/>
        <v>-20739</v>
      </c>
      <c r="Q120" s="45">
        <v>0.20200000000000001</v>
      </c>
    </row>
    <row r="121" spans="1:17" ht="15.75">
      <c r="A121" s="42" t="s">
        <v>150</v>
      </c>
      <c r="B121" s="43" t="s">
        <v>23</v>
      </c>
      <c r="C121" s="44">
        <v>1</v>
      </c>
      <c r="D121" s="44">
        <v>92946132</v>
      </c>
      <c r="E121" s="44" t="s">
        <v>1391</v>
      </c>
      <c r="F121" s="44">
        <v>2</v>
      </c>
      <c r="G121" s="44">
        <v>10</v>
      </c>
      <c r="H121" s="44">
        <v>7</v>
      </c>
      <c r="I121" s="44">
        <v>2</v>
      </c>
      <c r="J121" s="44" t="s">
        <v>443</v>
      </c>
      <c r="K121" s="46">
        <v>7.4783100000000002E-4</v>
      </c>
      <c r="L121" s="46">
        <v>1.9072189999999999E-3</v>
      </c>
      <c r="M121" s="44">
        <v>92991624</v>
      </c>
      <c r="N121" s="44" t="s">
        <v>523</v>
      </c>
      <c r="O121" s="44" t="s">
        <v>522</v>
      </c>
      <c r="P121" s="44">
        <f t="shared" si="1"/>
        <v>45492</v>
      </c>
      <c r="Q121" s="45">
        <v>0.21</v>
      </c>
    </row>
    <row r="122" spans="1:17" ht="15.75">
      <c r="A122" s="42" t="s">
        <v>146</v>
      </c>
      <c r="B122" s="43" t="s">
        <v>38</v>
      </c>
      <c r="C122" s="44">
        <v>1</v>
      </c>
      <c r="D122" s="44">
        <v>15482754</v>
      </c>
      <c r="E122" s="44" t="s">
        <v>1395</v>
      </c>
      <c r="F122" s="44">
        <v>2</v>
      </c>
      <c r="G122" s="44">
        <v>13</v>
      </c>
      <c r="H122" s="44">
        <v>5</v>
      </c>
      <c r="I122" s="44">
        <v>5</v>
      </c>
      <c r="J122" s="44" t="s">
        <v>572</v>
      </c>
      <c r="K122" s="46">
        <v>1.7255600000000001E-5</v>
      </c>
      <c r="L122" s="46">
        <v>6.69095E-5</v>
      </c>
      <c r="M122" s="44">
        <v>15442058</v>
      </c>
      <c r="N122" s="44" t="s">
        <v>524</v>
      </c>
      <c r="O122" s="44" t="s">
        <v>523</v>
      </c>
      <c r="P122" s="44">
        <f t="shared" si="1"/>
        <v>-40696</v>
      </c>
      <c r="Q122" s="45">
        <v>0.438</v>
      </c>
    </row>
    <row r="123" spans="1:17" ht="15.75">
      <c r="A123" s="42" t="s">
        <v>146</v>
      </c>
      <c r="B123" s="43" t="s">
        <v>38</v>
      </c>
      <c r="C123" s="44">
        <v>1</v>
      </c>
      <c r="D123" s="44">
        <v>15482754</v>
      </c>
      <c r="E123" s="44" t="s">
        <v>1391</v>
      </c>
      <c r="F123" s="44">
        <v>2</v>
      </c>
      <c r="G123" s="44">
        <v>13</v>
      </c>
      <c r="H123" s="44">
        <v>5</v>
      </c>
      <c r="I123" s="44">
        <v>5</v>
      </c>
      <c r="J123" s="44" t="s">
        <v>437</v>
      </c>
      <c r="K123" s="46">
        <v>4.9400000000000001E-28</v>
      </c>
      <c r="L123" s="46">
        <v>5.08E-26</v>
      </c>
      <c r="M123" s="44">
        <v>15472547</v>
      </c>
      <c r="N123" s="44" t="s">
        <v>524</v>
      </c>
      <c r="O123" s="44" t="s">
        <v>522</v>
      </c>
      <c r="P123" s="44">
        <f t="shared" si="1"/>
        <v>-10207</v>
      </c>
      <c r="Q123" s="45">
        <v>0.14399999999999999</v>
      </c>
    </row>
    <row r="124" spans="1:17" ht="15.75">
      <c r="A124" s="42" t="s">
        <v>146</v>
      </c>
      <c r="B124" s="43" t="s">
        <v>38</v>
      </c>
      <c r="C124" s="44">
        <v>1</v>
      </c>
      <c r="D124" s="44">
        <v>15482754</v>
      </c>
      <c r="E124" s="44" t="s">
        <v>1391</v>
      </c>
      <c r="F124" s="44">
        <v>2</v>
      </c>
      <c r="G124" s="44">
        <v>13</v>
      </c>
      <c r="H124" s="44">
        <v>5</v>
      </c>
      <c r="I124" s="44">
        <v>5</v>
      </c>
      <c r="J124" s="44" t="s">
        <v>439</v>
      </c>
      <c r="K124" s="46">
        <v>4.7400000000000001E-32</v>
      </c>
      <c r="L124" s="46">
        <v>8.9999999999999993E-30</v>
      </c>
      <c r="M124" s="44">
        <v>15482697</v>
      </c>
      <c r="N124" s="44" t="s">
        <v>523</v>
      </c>
      <c r="O124" s="44" t="s">
        <v>524</v>
      </c>
      <c r="P124" s="44">
        <f t="shared" si="1"/>
        <v>-57</v>
      </c>
      <c r="Q124" s="45">
        <v>0.14899999999999999</v>
      </c>
    </row>
    <row r="125" spans="1:17" ht="15.75">
      <c r="A125" s="42" t="s">
        <v>146</v>
      </c>
      <c r="B125" s="43" t="s">
        <v>38</v>
      </c>
      <c r="C125" s="44">
        <v>1</v>
      </c>
      <c r="D125" s="44">
        <v>15482754</v>
      </c>
      <c r="E125" s="44" t="s">
        <v>1395</v>
      </c>
      <c r="F125" s="44">
        <v>2</v>
      </c>
      <c r="G125" s="44">
        <v>13</v>
      </c>
      <c r="H125" s="44">
        <v>5</v>
      </c>
      <c r="I125" s="44">
        <v>5</v>
      </c>
      <c r="J125" s="44" t="s">
        <v>573</v>
      </c>
      <c r="K125" s="46">
        <v>9.3089400000000004E-4</v>
      </c>
      <c r="L125" s="46">
        <v>2.210872E-3</v>
      </c>
      <c r="M125" s="44">
        <v>15496477</v>
      </c>
      <c r="N125" s="44" t="s">
        <v>524</v>
      </c>
      <c r="O125" s="44" t="s">
        <v>523</v>
      </c>
      <c r="P125" s="44">
        <f t="shared" si="1"/>
        <v>13723</v>
      </c>
      <c r="Q125" s="45">
        <v>0.17699999999999999</v>
      </c>
    </row>
    <row r="126" spans="1:17" ht="15.75">
      <c r="A126" s="42" t="s">
        <v>146</v>
      </c>
      <c r="B126" s="43" t="s">
        <v>38</v>
      </c>
      <c r="C126" s="44">
        <v>1</v>
      </c>
      <c r="D126" s="44">
        <v>15482754</v>
      </c>
      <c r="E126" s="44" t="s">
        <v>1391</v>
      </c>
      <c r="F126" s="44">
        <v>2</v>
      </c>
      <c r="G126" s="44">
        <v>13</v>
      </c>
      <c r="H126" s="44">
        <v>5</v>
      </c>
      <c r="I126" s="44">
        <v>5</v>
      </c>
      <c r="J126" s="44" t="s">
        <v>438</v>
      </c>
      <c r="K126" s="46">
        <v>5.3500000000000003E-28</v>
      </c>
      <c r="L126" s="46">
        <v>5.08E-26</v>
      </c>
      <c r="M126" s="44">
        <v>15501319</v>
      </c>
      <c r="N126" s="44" t="s">
        <v>523</v>
      </c>
      <c r="O126" s="44" t="s">
        <v>524</v>
      </c>
      <c r="P126" s="44">
        <f t="shared" si="1"/>
        <v>18565</v>
      </c>
      <c r="Q126" s="45">
        <v>0.14699999999999999</v>
      </c>
    </row>
    <row r="127" spans="1:17" ht="15.75">
      <c r="A127" s="42" t="s">
        <v>150</v>
      </c>
      <c r="B127" s="43" t="s">
        <v>23</v>
      </c>
      <c r="C127" s="44">
        <v>1</v>
      </c>
      <c r="D127" s="44">
        <v>92946132</v>
      </c>
      <c r="E127" s="44" t="s">
        <v>1391</v>
      </c>
      <c r="F127" s="44">
        <v>2</v>
      </c>
      <c r="G127" s="44">
        <v>10</v>
      </c>
      <c r="H127" s="44">
        <v>7</v>
      </c>
      <c r="I127" s="44">
        <v>2</v>
      </c>
      <c r="J127" s="44" t="s">
        <v>444</v>
      </c>
      <c r="K127" s="46">
        <v>7.4020200000000003E-4</v>
      </c>
      <c r="L127" s="46">
        <v>1.900519E-3</v>
      </c>
      <c r="M127" s="44">
        <v>92925962</v>
      </c>
      <c r="N127" s="44" t="s">
        <v>522</v>
      </c>
      <c r="O127" s="44" t="s">
        <v>523</v>
      </c>
      <c r="P127" s="44">
        <f t="shared" si="1"/>
        <v>-20170</v>
      </c>
      <c r="Q127" s="45">
        <v>0.20200000000000001</v>
      </c>
    </row>
    <row r="128" spans="1:17" ht="15.75">
      <c r="A128" s="42" t="s">
        <v>189</v>
      </c>
      <c r="B128" s="43" t="s">
        <v>23</v>
      </c>
      <c r="C128" s="44">
        <v>1</v>
      </c>
      <c r="D128" s="44">
        <v>92946701</v>
      </c>
      <c r="E128" s="44" t="s">
        <v>1391</v>
      </c>
      <c r="F128" s="44">
        <v>2</v>
      </c>
      <c r="G128" s="44">
        <v>10</v>
      </c>
      <c r="H128" s="44">
        <v>6</v>
      </c>
      <c r="I128" s="44">
        <v>2</v>
      </c>
      <c r="J128" s="44" t="s">
        <v>443</v>
      </c>
      <c r="K128" s="46">
        <v>8.1680999999999995E-4</v>
      </c>
      <c r="L128" s="46">
        <v>2.0420239999999999E-3</v>
      </c>
      <c r="M128" s="44">
        <v>92991624</v>
      </c>
      <c r="N128" s="44" t="s">
        <v>523</v>
      </c>
      <c r="O128" s="44" t="s">
        <v>522</v>
      </c>
      <c r="P128" s="44">
        <f t="shared" si="1"/>
        <v>44923</v>
      </c>
      <c r="Q128" s="45">
        <v>0.21</v>
      </c>
    </row>
    <row r="129" spans="1:17" ht="15.75">
      <c r="A129" s="42" t="s">
        <v>154</v>
      </c>
      <c r="B129" s="43" t="s">
        <v>23</v>
      </c>
      <c r="C129" s="44">
        <v>1</v>
      </c>
      <c r="D129" s="44">
        <v>92945668</v>
      </c>
      <c r="E129" s="44" t="s">
        <v>1391</v>
      </c>
      <c r="F129" s="44">
        <v>2</v>
      </c>
      <c r="G129" s="44">
        <v>9</v>
      </c>
      <c r="H129" s="44">
        <v>7</v>
      </c>
      <c r="I129" s="44">
        <v>6</v>
      </c>
      <c r="J129" s="44" t="s">
        <v>449</v>
      </c>
      <c r="K129" s="44">
        <v>7.8966490000000004E-3</v>
      </c>
      <c r="L129" s="44">
        <v>1.4357544E-2</v>
      </c>
      <c r="M129" s="44">
        <v>92955426</v>
      </c>
      <c r="N129" s="44" t="s">
        <v>522</v>
      </c>
      <c r="O129" s="44" t="s">
        <v>521</v>
      </c>
      <c r="P129" s="44">
        <f t="shared" si="1"/>
        <v>9758</v>
      </c>
      <c r="Q129" s="45">
        <v>0.36199999999999999</v>
      </c>
    </row>
    <row r="130" spans="1:17" ht="15.75">
      <c r="A130" s="42" t="s">
        <v>154</v>
      </c>
      <c r="B130" s="43" t="s">
        <v>23</v>
      </c>
      <c r="C130" s="44">
        <v>1</v>
      </c>
      <c r="D130" s="44">
        <v>92945668</v>
      </c>
      <c r="E130" s="44" t="s">
        <v>1391</v>
      </c>
      <c r="F130" s="44">
        <v>2</v>
      </c>
      <c r="G130" s="44">
        <v>9</v>
      </c>
      <c r="H130" s="44">
        <v>7</v>
      </c>
      <c r="I130" s="44">
        <v>6</v>
      </c>
      <c r="J130" s="44" t="s">
        <v>447</v>
      </c>
      <c r="K130" s="46">
        <v>8.855768E-3</v>
      </c>
      <c r="L130" s="46">
        <v>1.5579592999999999E-2</v>
      </c>
      <c r="M130" s="44">
        <v>92955821</v>
      </c>
      <c r="N130" s="44" t="s">
        <v>523</v>
      </c>
      <c r="O130" s="44" t="s">
        <v>524</v>
      </c>
      <c r="P130" s="44">
        <f t="shared" si="1"/>
        <v>10153</v>
      </c>
      <c r="Q130" s="45">
        <v>0.36099999999999999</v>
      </c>
    </row>
    <row r="131" spans="1:17" ht="15.75">
      <c r="A131" s="42" t="s">
        <v>154</v>
      </c>
      <c r="B131" s="43" t="s">
        <v>23</v>
      </c>
      <c r="C131" s="44">
        <v>1</v>
      </c>
      <c r="D131" s="44">
        <v>92945668</v>
      </c>
      <c r="E131" s="44" t="s">
        <v>1395</v>
      </c>
      <c r="F131" s="44">
        <v>2</v>
      </c>
      <c r="G131" s="44">
        <v>9</v>
      </c>
      <c r="H131" s="44">
        <v>7</v>
      </c>
      <c r="I131" s="44">
        <v>6</v>
      </c>
      <c r="J131" s="44" t="s">
        <v>445</v>
      </c>
      <c r="K131" s="46">
        <v>1.5024334E-2</v>
      </c>
      <c r="L131" s="46">
        <v>2.4822812999999999E-2</v>
      </c>
      <c r="M131" s="44">
        <v>92956912</v>
      </c>
      <c r="N131" s="44" t="s">
        <v>521</v>
      </c>
      <c r="O131" s="44" t="s">
        <v>522</v>
      </c>
      <c r="P131" s="44">
        <f t="shared" ref="P131:P194" si="2">M131-D131</f>
        <v>11244</v>
      </c>
      <c r="Q131" s="45">
        <v>0.35</v>
      </c>
    </row>
    <row r="132" spans="1:17" ht="15.75">
      <c r="A132" s="42" t="s">
        <v>154</v>
      </c>
      <c r="B132" s="43" t="s">
        <v>23</v>
      </c>
      <c r="C132" s="44">
        <v>1</v>
      </c>
      <c r="D132" s="44">
        <v>92945668</v>
      </c>
      <c r="E132" s="44" t="s">
        <v>1391</v>
      </c>
      <c r="F132" s="44">
        <v>2</v>
      </c>
      <c r="G132" s="44">
        <v>9</v>
      </c>
      <c r="H132" s="44">
        <v>7</v>
      </c>
      <c r="I132" s="44">
        <v>6</v>
      </c>
      <c r="J132" s="44" t="s">
        <v>446</v>
      </c>
      <c r="K132" s="46">
        <v>1.4701501E-2</v>
      </c>
      <c r="L132" s="46">
        <v>2.4502501999999999E-2</v>
      </c>
      <c r="M132" s="44">
        <v>92958127</v>
      </c>
      <c r="N132" s="44" t="s">
        <v>536</v>
      </c>
      <c r="O132" s="44" t="s">
        <v>521</v>
      </c>
      <c r="P132" s="44">
        <f t="shared" si="2"/>
        <v>12459</v>
      </c>
      <c r="Q132" s="45">
        <v>0.35199999999999998</v>
      </c>
    </row>
    <row r="133" spans="1:17" ht="15.75">
      <c r="A133" s="42" t="s">
        <v>154</v>
      </c>
      <c r="B133" s="43" t="s">
        <v>23</v>
      </c>
      <c r="C133" s="44">
        <v>1</v>
      </c>
      <c r="D133" s="44">
        <v>92945668</v>
      </c>
      <c r="E133" s="44" t="s">
        <v>1394</v>
      </c>
      <c r="F133" s="44">
        <v>2</v>
      </c>
      <c r="G133" s="44">
        <v>9</v>
      </c>
      <c r="H133" s="44">
        <v>7</v>
      </c>
      <c r="I133" s="44">
        <v>6</v>
      </c>
      <c r="J133" s="44" t="s">
        <v>448</v>
      </c>
      <c r="K133" s="46">
        <v>1.5024334E-2</v>
      </c>
      <c r="L133" s="46">
        <v>2.4822812999999999E-2</v>
      </c>
      <c r="M133" s="44">
        <v>92975493</v>
      </c>
      <c r="N133" s="44" t="s">
        <v>521</v>
      </c>
      <c r="O133" s="44" t="s">
        <v>522</v>
      </c>
      <c r="P133" s="44">
        <f t="shared" si="2"/>
        <v>29825</v>
      </c>
      <c r="Q133" s="45">
        <v>0.35</v>
      </c>
    </row>
    <row r="134" spans="1:17" ht="15.75">
      <c r="A134" s="42" t="s">
        <v>162</v>
      </c>
      <c r="B134" s="43" t="s">
        <v>636</v>
      </c>
      <c r="C134" s="44">
        <v>1</v>
      </c>
      <c r="D134" s="44">
        <v>9473751</v>
      </c>
      <c r="E134" s="44" t="s">
        <v>1391</v>
      </c>
      <c r="F134" s="44">
        <v>2</v>
      </c>
      <c r="G134" s="44">
        <v>9</v>
      </c>
      <c r="H134" s="44">
        <v>2</v>
      </c>
      <c r="I134" s="44">
        <v>1</v>
      </c>
      <c r="J134" s="44" t="s">
        <v>578</v>
      </c>
      <c r="K134" s="44">
        <v>9.3703999999999999E-4</v>
      </c>
      <c r="L134" s="44">
        <v>2.2116470000000002E-3</v>
      </c>
      <c r="M134" s="44">
        <v>9510150</v>
      </c>
      <c r="N134" s="44" t="s">
        <v>524</v>
      </c>
      <c r="O134" s="44" t="s">
        <v>523</v>
      </c>
      <c r="P134" s="44">
        <f t="shared" si="2"/>
        <v>36399</v>
      </c>
      <c r="Q134" s="45">
        <v>0.32800000000000001</v>
      </c>
    </row>
    <row r="135" spans="1:17" ht="15.75">
      <c r="A135" s="42" t="s">
        <v>206</v>
      </c>
      <c r="B135" s="43" t="s">
        <v>636</v>
      </c>
      <c r="C135" s="44">
        <v>1</v>
      </c>
      <c r="D135" s="44">
        <v>12217630</v>
      </c>
      <c r="E135" s="44" t="s">
        <v>1391</v>
      </c>
      <c r="F135" s="44">
        <v>2</v>
      </c>
      <c r="G135" s="44">
        <v>8</v>
      </c>
      <c r="H135" s="44">
        <v>2</v>
      </c>
      <c r="I135" s="44">
        <v>2</v>
      </c>
      <c r="J135" s="44" t="s">
        <v>604</v>
      </c>
      <c r="K135" s="44">
        <v>7.8045930000000003E-3</v>
      </c>
      <c r="L135" s="44">
        <v>1.4258391E-2</v>
      </c>
      <c r="M135" s="44">
        <v>12206866</v>
      </c>
      <c r="N135" s="44" t="s">
        <v>522</v>
      </c>
      <c r="O135" s="44" t="s">
        <v>523</v>
      </c>
      <c r="P135" s="44">
        <f t="shared" si="2"/>
        <v>-10764</v>
      </c>
      <c r="Q135" s="45">
        <v>0.44400000000000001</v>
      </c>
    </row>
    <row r="136" spans="1:17" ht="15.75">
      <c r="A136" s="42" t="s">
        <v>206</v>
      </c>
      <c r="B136" s="43" t="s">
        <v>636</v>
      </c>
      <c r="C136" s="44">
        <v>1</v>
      </c>
      <c r="D136" s="44">
        <v>12217630</v>
      </c>
      <c r="E136" s="44" t="s">
        <v>1391</v>
      </c>
      <c r="F136" s="44">
        <v>2</v>
      </c>
      <c r="G136" s="44">
        <v>8</v>
      </c>
      <c r="H136" s="44">
        <v>2</v>
      </c>
      <c r="I136" s="44">
        <v>2</v>
      </c>
      <c r="J136" s="44" t="s">
        <v>498</v>
      </c>
      <c r="K136" s="44">
        <v>6.5647070000000004E-3</v>
      </c>
      <c r="L136" s="44">
        <v>1.2311333000000001E-2</v>
      </c>
      <c r="M136" s="44">
        <v>12216488</v>
      </c>
      <c r="N136" s="44" t="s">
        <v>521</v>
      </c>
      <c r="O136" s="44" t="s">
        <v>524</v>
      </c>
      <c r="P136" s="44">
        <f t="shared" si="2"/>
        <v>-1142</v>
      </c>
      <c r="Q136" s="45">
        <v>0.441</v>
      </c>
    </row>
    <row r="137" spans="1:17" ht="15.75">
      <c r="A137" s="42" t="s">
        <v>225</v>
      </c>
      <c r="B137" s="43" t="s">
        <v>636</v>
      </c>
      <c r="C137" s="44">
        <v>1</v>
      </c>
      <c r="D137" s="44">
        <v>68299511</v>
      </c>
      <c r="E137" s="44" t="s">
        <v>1391</v>
      </c>
      <c r="F137" s="44">
        <v>2</v>
      </c>
      <c r="G137" s="44">
        <v>3</v>
      </c>
      <c r="H137" s="44">
        <v>3</v>
      </c>
      <c r="I137" s="44">
        <v>3</v>
      </c>
      <c r="J137" s="44" t="s">
        <v>611</v>
      </c>
      <c r="K137" s="46">
        <v>1.2351549999999999E-3</v>
      </c>
      <c r="L137" s="46">
        <v>2.8445990000000002E-3</v>
      </c>
      <c r="M137" s="44">
        <v>68298393</v>
      </c>
      <c r="N137" s="44" t="s">
        <v>522</v>
      </c>
      <c r="O137" s="44" t="s">
        <v>524</v>
      </c>
      <c r="P137" s="44">
        <f t="shared" si="2"/>
        <v>-1118</v>
      </c>
      <c r="Q137" s="45">
        <v>0.28000000000000003</v>
      </c>
    </row>
    <row r="138" spans="1:17" ht="15.75">
      <c r="A138" s="42" t="s">
        <v>225</v>
      </c>
      <c r="B138" s="43" t="s">
        <v>636</v>
      </c>
      <c r="C138" s="44">
        <v>1</v>
      </c>
      <c r="D138" s="44">
        <v>68299511</v>
      </c>
      <c r="E138" s="44" t="s">
        <v>1391</v>
      </c>
      <c r="F138" s="44">
        <v>2</v>
      </c>
      <c r="G138" s="44">
        <v>3</v>
      </c>
      <c r="H138" s="44">
        <v>3</v>
      </c>
      <c r="I138" s="44">
        <v>3</v>
      </c>
      <c r="J138" s="44" t="s">
        <v>518</v>
      </c>
      <c r="K138" s="46">
        <v>6.4296040000000002E-3</v>
      </c>
      <c r="L138" s="46">
        <v>1.2155470999999999E-2</v>
      </c>
      <c r="M138" s="44">
        <v>68301147</v>
      </c>
      <c r="N138" s="44" t="s">
        <v>523</v>
      </c>
      <c r="O138" s="44" t="s">
        <v>522</v>
      </c>
      <c r="P138" s="44">
        <f t="shared" si="2"/>
        <v>1636</v>
      </c>
      <c r="Q138" s="45">
        <v>0.32500000000000001</v>
      </c>
    </row>
    <row r="139" spans="1:17" ht="15.75">
      <c r="A139" s="42" t="s">
        <v>225</v>
      </c>
      <c r="B139" s="43" t="s">
        <v>636</v>
      </c>
      <c r="C139" s="44">
        <v>1</v>
      </c>
      <c r="D139" s="44">
        <v>68299511</v>
      </c>
      <c r="E139" s="44" t="s">
        <v>1392</v>
      </c>
      <c r="F139" s="44">
        <v>2</v>
      </c>
      <c r="G139" s="44">
        <v>3</v>
      </c>
      <c r="H139" s="44">
        <v>3</v>
      </c>
      <c r="I139" s="44">
        <v>3</v>
      </c>
      <c r="J139" s="44" t="s">
        <v>510</v>
      </c>
      <c r="K139" s="46">
        <v>2.2100000000000001E-10</v>
      </c>
      <c r="L139" s="46">
        <v>1.8300000000000001E-9</v>
      </c>
      <c r="M139" s="44">
        <v>68304640</v>
      </c>
      <c r="N139" s="44" t="s">
        <v>524</v>
      </c>
      <c r="O139" s="44" t="s">
        <v>521</v>
      </c>
      <c r="P139" s="44">
        <f t="shared" si="2"/>
        <v>5129</v>
      </c>
      <c r="Q139" s="45">
        <v>0.39600000000000002</v>
      </c>
    </row>
    <row r="140" spans="1:17" ht="15.75">
      <c r="A140" s="42" t="s">
        <v>210</v>
      </c>
      <c r="B140" s="43" t="s">
        <v>200</v>
      </c>
      <c r="C140" s="44">
        <v>2</v>
      </c>
      <c r="D140" s="44">
        <v>233244439</v>
      </c>
      <c r="E140" s="44" t="s">
        <v>1391</v>
      </c>
      <c r="F140" s="44">
        <v>2</v>
      </c>
      <c r="G140" s="44">
        <v>5</v>
      </c>
      <c r="H140" s="44">
        <v>3</v>
      </c>
      <c r="I140" s="44">
        <v>2</v>
      </c>
      <c r="J140" s="44" t="s">
        <v>519</v>
      </c>
      <c r="K140" s="46">
        <v>7.1620599999999996E-3</v>
      </c>
      <c r="L140" s="46">
        <v>1.3276013E-2</v>
      </c>
      <c r="M140" s="44">
        <v>233227833</v>
      </c>
      <c r="N140" s="44" t="s">
        <v>521</v>
      </c>
      <c r="O140" s="44" t="s">
        <v>524</v>
      </c>
      <c r="P140" s="44">
        <f t="shared" si="2"/>
        <v>-16606</v>
      </c>
      <c r="Q140" s="45">
        <v>0.152</v>
      </c>
    </row>
    <row r="141" spans="1:17" ht="15.75">
      <c r="A141" s="42" t="s">
        <v>210</v>
      </c>
      <c r="B141" s="43" t="s">
        <v>200</v>
      </c>
      <c r="C141" s="44">
        <v>2</v>
      </c>
      <c r="D141" s="44">
        <v>233244439</v>
      </c>
      <c r="E141" s="44" t="s">
        <v>1395</v>
      </c>
      <c r="F141" s="44">
        <v>2</v>
      </c>
      <c r="G141" s="44">
        <v>5</v>
      </c>
      <c r="H141" s="44">
        <v>3</v>
      </c>
      <c r="I141" s="44">
        <v>2</v>
      </c>
      <c r="J141" s="44" t="s">
        <v>545</v>
      </c>
      <c r="K141" s="46">
        <v>3.6796889999999999E-3</v>
      </c>
      <c r="L141" s="46">
        <v>7.512871E-3</v>
      </c>
      <c r="M141" s="44">
        <v>233261709</v>
      </c>
      <c r="N141" s="44" t="s">
        <v>524</v>
      </c>
      <c r="O141" s="44" t="s">
        <v>651</v>
      </c>
      <c r="P141" s="44">
        <f t="shared" si="2"/>
        <v>17270</v>
      </c>
      <c r="Q141" s="45">
        <v>0.129</v>
      </c>
    </row>
    <row r="142" spans="1:17" ht="15.75">
      <c r="A142" s="42" t="s">
        <v>223</v>
      </c>
      <c r="B142" s="43" t="s">
        <v>224</v>
      </c>
      <c r="C142" s="44">
        <v>2</v>
      </c>
      <c r="D142" s="44">
        <v>241976081</v>
      </c>
      <c r="E142" s="44" t="s">
        <v>1392</v>
      </c>
      <c r="F142" s="44">
        <v>2</v>
      </c>
      <c r="G142" s="44">
        <v>9</v>
      </c>
      <c r="H142" s="44">
        <v>5</v>
      </c>
      <c r="I142" s="44">
        <v>4</v>
      </c>
      <c r="J142" s="44" t="s">
        <v>618</v>
      </c>
      <c r="K142" s="46">
        <v>2.23064E-4</v>
      </c>
      <c r="L142" s="46">
        <v>6.5203199999999998E-4</v>
      </c>
      <c r="M142" s="44">
        <v>241933753</v>
      </c>
      <c r="N142" s="44" t="s">
        <v>523</v>
      </c>
      <c r="O142" s="44" t="s">
        <v>524</v>
      </c>
      <c r="P142" s="44">
        <f t="shared" si="2"/>
        <v>-42328</v>
      </c>
      <c r="Q142" s="45">
        <v>0.1</v>
      </c>
    </row>
    <row r="143" spans="1:17" ht="15.75">
      <c r="A143" s="42" t="s">
        <v>223</v>
      </c>
      <c r="B143" s="43" t="s">
        <v>224</v>
      </c>
      <c r="C143" s="44">
        <v>2</v>
      </c>
      <c r="D143" s="44">
        <v>241976081</v>
      </c>
      <c r="E143" s="44" t="s">
        <v>1392</v>
      </c>
      <c r="F143" s="44">
        <v>2</v>
      </c>
      <c r="G143" s="44">
        <v>9</v>
      </c>
      <c r="H143" s="44">
        <v>5</v>
      </c>
      <c r="I143" s="44">
        <v>4</v>
      </c>
      <c r="J143" s="44" t="s">
        <v>617</v>
      </c>
      <c r="K143" s="46">
        <v>2.4190518000000001E-2</v>
      </c>
      <c r="L143" s="46">
        <v>3.8142725000000002E-2</v>
      </c>
      <c r="M143" s="44">
        <v>241980861</v>
      </c>
      <c r="N143" s="44" t="s">
        <v>521</v>
      </c>
      <c r="O143" s="44" t="s">
        <v>522</v>
      </c>
      <c r="P143" s="44">
        <f t="shared" si="2"/>
        <v>4780</v>
      </c>
      <c r="Q143" s="45">
        <v>0.35699999999999998</v>
      </c>
    </row>
    <row r="144" spans="1:17" ht="15.75">
      <c r="A144" s="42" t="s">
        <v>223</v>
      </c>
      <c r="B144" s="43" t="s">
        <v>224</v>
      </c>
      <c r="C144" s="44">
        <v>2</v>
      </c>
      <c r="D144" s="44">
        <v>241976081</v>
      </c>
      <c r="E144" s="44" t="s">
        <v>1391</v>
      </c>
      <c r="F144" s="44">
        <v>2</v>
      </c>
      <c r="G144" s="44">
        <v>9</v>
      </c>
      <c r="H144" s="44">
        <v>5</v>
      </c>
      <c r="I144" s="44">
        <v>4</v>
      </c>
      <c r="J144" s="44" t="s">
        <v>517</v>
      </c>
      <c r="K144" s="46">
        <v>2.164933E-3</v>
      </c>
      <c r="L144" s="46">
        <v>4.5959460000000001E-3</v>
      </c>
      <c r="M144" s="44">
        <v>241980900</v>
      </c>
      <c r="N144" s="44" t="s">
        <v>522</v>
      </c>
      <c r="O144" s="44" t="s">
        <v>521</v>
      </c>
      <c r="P144" s="44">
        <f t="shared" si="2"/>
        <v>4819</v>
      </c>
      <c r="Q144" s="45">
        <v>0.495</v>
      </c>
    </row>
    <row r="145" spans="1:17" ht="15.75">
      <c r="A145" s="42" t="s">
        <v>223</v>
      </c>
      <c r="B145" s="44" t="s">
        <v>224</v>
      </c>
      <c r="C145" s="44">
        <v>2</v>
      </c>
      <c r="D145" s="44">
        <v>241976081</v>
      </c>
      <c r="E145" s="44" t="s">
        <v>1391</v>
      </c>
      <c r="F145" s="44">
        <v>2</v>
      </c>
      <c r="G145" s="44">
        <v>9</v>
      </c>
      <c r="H145" s="44">
        <v>5</v>
      </c>
      <c r="I145" s="44">
        <v>4</v>
      </c>
      <c r="J145" s="44" t="s">
        <v>616</v>
      </c>
      <c r="K145" s="46">
        <v>6.5768440000000001E-3</v>
      </c>
      <c r="L145" s="46">
        <v>1.2311333000000001E-2</v>
      </c>
      <c r="M145" s="44">
        <v>242020523</v>
      </c>
      <c r="N145" s="44" t="s">
        <v>523</v>
      </c>
      <c r="O145" s="44" t="s">
        <v>524</v>
      </c>
      <c r="P145" s="44">
        <f t="shared" si="2"/>
        <v>44442</v>
      </c>
      <c r="Q145" s="45">
        <v>0.22900000000000001</v>
      </c>
    </row>
    <row r="146" spans="1:17" ht="15.75">
      <c r="A146" s="42" t="s">
        <v>190</v>
      </c>
      <c r="B146" s="43" t="s">
        <v>191</v>
      </c>
      <c r="C146" s="44">
        <v>3</v>
      </c>
      <c r="D146" s="44">
        <v>49394623</v>
      </c>
      <c r="E146" s="44" t="s">
        <v>1391</v>
      </c>
      <c r="F146" s="44">
        <v>2</v>
      </c>
      <c r="G146" s="44">
        <v>10</v>
      </c>
      <c r="H146" s="44">
        <v>6</v>
      </c>
      <c r="I146" s="44">
        <v>5</v>
      </c>
      <c r="J146" s="44" t="s">
        <v>596</v>
      </c>
      <c r="K146" s="46">
        <v>9.7960800000000006E-5</v>
      </c>
      <c r="L146" s="44">
        <v>3.1020899999999998E-4</v>
      </c>
      <c r="M146" s="44">
        <v>49348609</v>
      </c>
      <c r="N146" s="44" t="s">
        <v>525</v>
      </c>
      <c r="O146" s="44" t="s">
        <v>524</v>
      </c>
      <c r="P146" s="44">
        <f t="shared" si="2"/>
        <v>-46014</v>
      </c>
      <c r="Q146" s="45">
        <v>0.44800000000000001</v>
      </c>
    </row>
    <row r="147" spans="1:17" ht="15.75">
      <c r="A147" s="42" t="s">
        <v>190</v>
      </c>
      <c r="B147" s="43" t="s">
        <v>191</v>
      </c>
      <c r="C147" s="44">
        <v>3</v>
      </c>
      <c r="D147" s="44">
        <v>49394623</v>
      </c>
      <c r="E147" s="44" t="s">
        <v>1391</v>
      </c>
      <c r="F147" s="44">
        <v>2</v>
      </c>
      <c r="G147" s="44">
        <v>10</v>
      </c>
      <c r="H147" s="44">
        <v>6</v>
      </c>
      <c r="I147" s="44">
        <v>5</v>
      </c>
      <c r="J147" s="44" t="s">
        <v>479</v>
      </c>
      <c r="K147" s="44">
        <v>1.2242199999999999E-4</v>
      </c>
      <c r="L147" s="44">
        <v>3.7516300000000003E-4</v>
      </c>
      <c r="M147" s="44">
        <v>49352619</v>
      </c>
      <c r="N147" s="44" t="s">
        <v>524</v>
      </c>
      <c r="O147" s="44" t="s">
        <v>523</v>
      </c>
      <c r="P147" s="44">
        <f t="shared" si="2"/>
        <v>-42004</v>
      </c>
      <c r="Q147" s="45">
        <v>0.16800000000000001</v>
      </c>
    </row>
    <row r="148" spans="1:17" ht="15.75">
      <c r="A148" s="42" t="s">
        <v>190</v>
      </c>
      <c r="B148" s="43" t="s">
        <v>191</v>
      </c>
      <c r="C148" s="44">
        <v>3</v>
      </c>
      <c r="D148" s="44">
        <v>49394623</v>
      </c>
      <c r="E148" s="44" t="s">
        <v>1392</v>
      </c>
      <c r="F148" s="44">
        <v>2</v>
      </c>
      <c r="G148" s="44">
        <v>10</v>
      </c>
      <c r="H148" s="44">
        <v>6</v>
      </c>
      <c r="I148" s="44">
        <v>5</v>
      </c>
      <c r="J148" s="44" t="s">
        <v>477</v>
      </c>
      <c r="K148" s="44">
        <v>1.2242199999999999E-4</v>
      </c>
      <c r="L148" s="44">
        <v>3.7516300000000003E-4</v>
      </c>
      <c r="M148" s="44">
        <v>49359102</v>
      </c>
      <c r="N148" s="44" t="s">
        <v>522</v>
      </c>
      <c r="O148" s="44" t="s">
        <v>521</v>
      </c>
      <c r="P148" s="44">
        <f t="shared" si="2"/>
        <v>-35521</v>
      </c>
      <c r="Q148" s="45">
        <v>0.16800000000000001</v>
      </c>
    </row>
    <row r="149" spans="1:17" ht="15.75">
      <c r="A149" s="42" t="s">
        <v>190</v>
      </c>
      <c r="B149" s="43" t="s">
        <v>191</v>
      </c>
      <c r="C149" s="44">
        <v>3</v>
      </c>
      <c r="D149" s="44">
        <v>49394623</v>
      </c>
      <c r="E149" s="44" t="s">
        <v>1393</v>
      </c>
      <c r="F149" s="44">
        <v>2</v>
      </c>
      <c r="G149" s="44">
        <v>10</v>
      </c>
      <c r="H149" s="44">
        <v>6</v>
      </c>
      <c r="I149" s="44">
        <v>5</v>
      </c>
      <c r="J149" s="44" t="s">
        <v>478</v>
      </c>
      <c r="K149" s="46">
        <v>9.4700000000000008E-6</v>
      </c>
      <c r="L149" s="46">
        <v>3.7480100000000001E-5</v>
      </c>
      <c r="M149" s="44">
        <v>49396360</v>
      </c>
      <c r="N149" s="44" t="s">
        <v>524</v>
      </c>
      <c r="O149" s="44" t="s">
        <v>523</v>
      </c>
      <c r="P149" s="44">
        <f t="shared" si="2"/>
        <v>1737</v>
      </c>
      <c r="Q149" s="45">
        <v>0.29799999999999999</v>
      </c>
    </row>
    <row r="150" spans="1:17" ht="15.75">
      <c r="A150" s="42" t="s">
        <v>190</v>
      </c>
      <c r="B150" s="43" t="s">
        <v>191</v>
      </c>
      <c r="C150" s="44">
        <v>3</v>
      </c>
      <c r="D150" s="44">
        <v>49394623</v>
      </c>
      <c r="E150" s="44" t="s">
        <v>1391</v>
      </c>
      <c r="F150" s="44">
        <v>2</v>
      </c>
      <c r="G150" s="44">
        <v>10</v>
      </c>
      <c r="H150" s="44">
        <v>6</v>
      </c>
      <c r="I150" s="44">
        <v>5</v>
      </c>
      <c r="J150" s="44" t="s">
        <v>480</v>
      </c>
      <c r="K150" s="46">
        <v>9.4700000000000008E-6</v>
      </c>
      <c r="L150" s="46">
        <v>3.7480100000000001E-5</v>
      </c>
      <c r="M150" s="44">
        <v>49434654</v>
      </c>
      <c r="N150" s="44" t="s">
        <v>521</v>
      </c>
      <c r="O150" s="44" t="s">
        <v>522</v>
      </c>
      <c r="P150" s="44">
        <f t="shared" si="2"/>
        <v>40031</v>
      </c>
      <c r="Q150" s="45">
        <v>0.29799999999999999</v>
      </c>
    </row>
    <row r="151" spans="1:17" ht="15.75">
      <c r="A151" s="42" t="s">
        <v>160</v>
      </c>
      <c r="B151" s="43" t="s">
        <v>4</v>
      </c>
      <c r="C151" s="44">
        <v>5</v>
      </c>
      <c r="D151" s="44">
        <v>368843</v>
      </c>
      <c r="E151" s="44" t="s">
        <v>1394</v>
      </c>
      <c r="F151" s="44">
        <v>2</v>
      </c>
      <c r="G151" s="44">
        <v>9</v>
      </c>
      <c r="H151" s="44">
        <v>5</v>
      </c>
      <c r="I151" s="44">
        <v>4</v>
      </c>
      <c r="J151" s="44" t="s">
        <v>427</v>
      </c>
      <c r="K151" s="46">
        <v>2.2600000000000001E-8</v>
      </c>
      <c r="L151" s="46">
        <v>1.36E-7</v>
      </c>
      <c r="M151" s="44">
        <v>365653</v>
      </c>
      <c r="N151" s="44" t="s">
        <v>524</v>
      </c>
      <c r="O151" s="44" t="s">
        <v>523</v>
      </c>
      <c r="P151" s="44">
        <f t="shared" si="2"/>
        <v>-3190</v>
      </c>
      <c r="Q151" s="45">
        <v>0.14399999999999999</v>
      </c>
    </row>
    <row r="152" spans="1:17" ht="15.75">
      <c r="A152" s="42" t="s">
        <v>184</v>
      </c>
      <c r="B152" s="43" t="s">
        <v>4</v>
      </c>
      <c r="C152" s="44">
        <v>5</v>
      </c>
      <c r="D152" s="44">
        <v>393347</v>
      </c>
      <c r="E152" s="44" t="s">
        <v>1391</v>
      </c>
      <c r="F152" s="44">
        <v>2</v>
      </c>
      <c r="G152" s="44">
        <v>15</v>
      </c>
      <c r="H152" s="44">
        <v>1</v>
      </c>
      <c r="I152" s="44">
        <v>1</v>
      </c>
      <c r="J152" s="44" t="s">
        <v>427</v>
      </c>
      <c r="K152" s="46">
        <v>2.08027E-5</v>
      </c>
      <c r="L152" s="46">
        <v>7.8267600000000003E-5</v>
      </c>
      <c r="M152" s="44">
        <v>365653</v>
      </c>
      <c r="N152" s="44" t="s">
        <v>524</v>
      </c>
      <c r="O152" s="44" t="s">
        <v>523</v>
      </c>
      <c r="P152" s="44">
        <f t="shared" si="2"/>
        <v>-27694</v>
      </c>
      <c r="Q152" s="45">
        <v>0.14399999999999999</v>
      </c>
    </row>
    <row r="153" spans="1:17" ht="15.75">
      <c r="A153" s="42" t="s">
        <v>114</v>
      </c>
      <c r="B153" s="43" t="s">
        <v>4</v>
      </c>
      <c r="C153" s="44">
        <v>5</v>
      </c>
      <c r="D153" s="44">
        <v>400201</v>
      </c>
      <c r="E153" s="44" t="s">
        <v>1393</v>
      </c>
      <c r="F153" s="44">
        <v>2</v>
      </c>
      <c r="G153" s="44">
        <v>15</v>
      </c>
      <c r="H153" s="44">
        <v>7</v>
      </c>
      <c r="I153" s="44">
        <v>5</v>
      </c>
      <c r="J153" s="44" t="s">
        <v>423</v>
      </c>
      <c r="K153" s="46">
        <v>3.5400000000000002E-7</v>
      </c>
      <c r="L153" s="46">
        <v>1.8500000000000001E-6</v>
      </c>
      <c r="M153" s="44">
        <v>359517</v>
      </c>
      <c r="N153" s="44" t="s">
        <v>522</v>
      </c>
      <c r="O153" s="44" t="s">
        <v>524</v>
      </c>
      <c r="P153" s="44">
        <f t="shared" si="2"/>
        <v>-40684</v>
      </c>
      <c r="Q153" s="45">
        <v>0.35</v>
      </c>
    </row>
    <row r="154" spans="1:17" ht="15.75">
      <c r="A154" s="42" t="s">
        <v>114</v>
      </c>
      <c r="B154" s="43" t="s">
        <v>4</v>
      </c>
      <c r="C154" s="44">
        <v>5</v>
      </c>
      <c r="D154" s="44">
        <v>400201</v>
      </c>
      <c r="E154" s="44" t="s">
        <v>1393</v>
      </c>
      <c r="F154" s="44">
        <v>2</v>
      </c>
      <c r="G154" s="44">
        <v>15</v>
      </c>
      <c r="H154" s="44">
        <v>7</v>
      </c>
      <c r="I154" s="44">
        <v>5</v>
      </c>
      <c r="J154" s="44" t="s">
        <v>424</v>
      </c>
      <c r="K154" s="46">
        <v>3.2500000000000001E-7</v>
      </c>
      <c r="L154" s="46">
        <v>1.7099999999999999E-6</v>
      </c>
      <c r="M154" s="44">
        <v>361148</v>
      </c>
      <c r="N154" s="44" t="s">
        <v>521</v>
      </c>
      <c r="O154" s="44" t="s">
        <v>522</v>
      </c>
      <c r="P154" s="44">
        <f t="shared" si="2"/>
        <v>-39053</v>
      </c>
      <c r="Q154" s="45">
        <v>0.34699999999999998</v>
      </c>
    </row>
    <row r="155" spans="1:17" ht="15.75">
      <c r="A155" s="42" t="s">
        <v>114</v>
      </c>
      <c r="B155" s="43" t="s">
        <v>4</v>
      </c>
      <c r="C155" s="44">
        <v>5</v>
      </c>
      <c r="D155" s="44">
        <v>400201</v>
      </c>
      <c r="E155" s="44" t="s">
        <v>1391</v>
      </c>
      <c r="F155" s="44">
        <v>2</v>
      </c>
      <c r="G155" s="44">
        <v>15</v>
      </c>
      <c r="H155" s="44">
        <v>7</v>
      </c>
      <c r="I155" s="44">
        <v>5</v>
      </c>
      <c r="J155" s="44" t="s">
        <v>425</v>
      </c>
      <c r="K155" s="46">
        <v>1.01E-15</v>
      </c>
      <c r="L155" s="46">
        <v>1.3300000000000001E-14</v>
      </c>
      <c r="M155" s="44">
        <v>361697</v>
      </c>
      <c r="N155" s="44" t="s">
        <v>524</v>
      </c>
      <c r="O155" s="44" t="s">
        <v>523</v>
      </c>
      <c r="P155" s="44">
        <f t="shared" si="2"/>
        <v>-38504</v>
      </c>
      <c r="Q155" s="45">
        <v>0.49199999999999999</v>
      </c>
    </row>
    <row r="156" spans="1:17" ht="15.75">
      <c r="A156" s="42" t="s">
        <v>114</v>
      </c>
      <c r="B156" s="43" t="s">
        <v>4</v>
      </c>
      <c r="C156" s="44">
        <v>5</v>
      </c>
      <c r="D156" s="44">
        <v>400201</v>
      </c>
      <c r="E156" s="44" t="s">
        <v>1394</v>
      </c>
      <c r="F156" s="44">
        <v>2</v>
      </c>
      <c r="G156" s="44">
        <v>15</v>
      </c>
      <c r="H156" s="44">
        <v>7</v>
      </c>
      <c r="I156" s="44">
        <v>5</v>
      </c>
      <c r="J156" s="44" t="s">
        <v>426</v>
      </c>
      <c r="K156" s="46">
        <v>7.2199999999999995E-17</v>
      </c>
      <c r="L156" s="46">
        <v>1.0999999999999999E-15</v>
      </c>
      <c r="M156" s="44">
        <v>367298</v>
      </c>
      <c r="N156" s="44" t="s">
        <v>522</v>
      </c>
      <c r="O156" s="44" t="s">
        <v>521</v>
      </c>
      <c r="P156" s="44">
        <f t="shared" si="2"/>
        <v>-32903</v>
      </c>
      <c r="Q156" s="45">
        <v>0.48499999999999999</v>
      </c>
    </row>
    <row r="157" spans="1:17" ht="15.75">
      <c r="A157" s="42" t="s">
        <v>160</v>
      </c>
      <c r="B157" s="43" t="s">
        <v>4</v>
      </c>
      <c r="C157" s="44">
        <v>5</v>
      </c>
      <c r="D157" s="44">
        <v>368843</v>
      </c>
      <c r="E157" s="44" t="s">
        <v>1391</v>
      </c>
      <c r="F157" s="44">
        <v>2</v>
      </c>
      <c r="G157" s="44">
        <v>9</v>
      </c>
      <c r="H157" s="44">
        <v>5</v>
      </c>
      <c r="I157" s="44">
        <v>4</v>
      </c>
      <c r="J157" s="44" t="s">
        <v>476</v>
      </c>
      <c r="K157" s="46">
        <v>1.4491969999999999E-3</v>
      </c>
      <c r="L157" s="46">
        <v>3.2017130000000001E-3</v>
      </c>
      <c r="M157" s="44">
        <v>336952</v>
      </c>
      <c r="N157" s="44" t="s">
        <v>524</v>
      </c>
      <c r="O157" s="44" t="s">
        <v>523</v>
      </c>
      <c r="P157" s="44">
        <f t="shared" si="2"/>
        <v>-31891</v>
      </c>
      <c r="Q157" s="45">
        <v>0.47299999999999998</v>
      </c>
    </row>
    <row r="158" spans="1:17" ht="15.75">
      <c r="A158" s="42" t="s">
        <v>160</v>
      </c>
      <c r="B158" s="43" t="s">
        <v>4</v>
      </c>
      <c r="C158" s="44">
        <v>5</v>
      </c>
      <c r="D158" s="44">
        <v>368843</v>
      </c>
      <c r="E158" s="44" t="s">
        <v>1391</v>
      </c>
      <c r="F158" s="44">
        <v>2</v>
      </c>
      <c r="G158" s="44">
        <v>9</v>
      </c>
      <c r="H158" s="44">
        <v>5</v>
      </c>
      <c r="I158" s="44">
        <v>4</v>
      </c>
      <c r="J158" s="44" t="s">
        <v>425</v>
      </c>
      <c r="K158" s="44">
        <v>1.2581100000000001E-4</v>
      </c>
      <c r="L158" s="44">
        <v>3.82464E-4</v>
      </c>
      <c r="M158" s="44">
        <v>361697</v>
      </c>
      <c r="N158" s="44" t="s">
        <v>524</v>
      </c>
      <c r="O158" s="44" t="s">
        <v>523</v>
      </c>
      <c r="P158" s="44">
        <f t="shared" si="2"/>
        <v>-7146</v>
      </c>
      <c r="Q158" s="45">
        <v>0.49199999999999999</v>
      </c>
    </row>
    <row r="159" spans="1:17" ht="15.75">
      <c r="A159" s="42" t="s">
        <v>114</v>
      </c>
      <c r="B159" s="43" t="s">
        <v>4</v>
      </c>
      <c r="C159" s="44">
        <v>5</v>
      </c>
      <c r="D159" s="44">
        <v>400201</v>
      </c>
      <c r="E159" s="44" t="s">
        <v>1391</v>
      </c>
      <c r="F159" s="44">
        <v>2</v>
      </c>
      <c r="G159" s="44">
        <v>15</v>
      </c>
      <c r="H159" s="44">
        <v>7</v>
      </c>
      <c r="I159" s="44">
        <v>5</v>
      </c>
      <c r="J159" s="44" t="s">
        <v>427</v>
      </c>
      <c r="K159" s="44">
        <v>3.7744599999999998E-4</v>
      </c>
      <c r="L159" s="44">
        <v>1.05463E-3</v>
      </c>
      <c r="M159" s="44">
        <v>365653</v>
      </c>
      <c r="N159" s="44" t="s">
        <v>524</v>
      </c>
      <c r="O159" s="44" t="s">
        <v>523</v>
      </c>
      <c r="P159" s="44">
        <f t="shared" si="2"/>
        <v>-34548</v>
      </c>
      <c r="Q159" s="45">
        <v>0.14399999999999999</v>
      </c>
    </row>
    <row r="160" spans="1:17" ht="15.75">
      <c r="A160" s="42" t="s">
        <v>160</v>
      </c>
      <c r="B160" s="43" t="s">
        <v>4</v>
      </c>
      <c r="C160" s="44">
        <v>5</v>
      </c>
      <c r="D160" s="44">
        <v>368843</v>
      </c>
      <c r="E160" s="44" t="s">
        <v>1391</v>
      </c>
      <c r="F160" s="44">
        <v>2</v>
      </c>
      <c r="G160" s="44">
        <v>9</v>
      </c>
      <c r="H160" s="44">
        <v>5</v>
      </c>
      <c r="I160" s="44">
        <v>4</v>
      </c>
      <c r="J160" s="44" t="s">
        <v>426</v>
      </c>
      <c r="K160" s="46">
        <v>4.10806E-4</v>
      </c>
      <c r="L160" s="46">
        <v>1.1230680000000001E-3</v>
      </c>
      <c r="M160" s="44">
        <v>367298</v>
      </c>
      <c r="N160" s="44" t="s">
        <v>522</v>
      </c>
      <c r="O160" s="44" t="s">
        <v>521</v>
      </c>
      <c r="P160" s="44">
        <f t="shared" si="2"/>
        <v>-1545</v>
      </c>
      <c r="Q160" s="45">
        <v>0.48499999999999999</v>
      </c>
    </row>
    <row r="161" spans="1:17" ht="15.75">
      <c r="A161" s="42" t="s">
        <v>173</v>
      </c>
      <c r="B161" s="43" t="s">
        <v>174</v>
      </c>
      <c r="C161" s="44">
        <v>6</v>
      </c>
      <c r="D161" s="44">
        <v>36645813</v>
      </c>
      <c r="E161" s="44" t="s">
        <v>1393</v>
      </c>
      <c r="F161" s="44">
        <v>2</v>
      </c>
      <c r="G161" s="44">
        <v>22</v>
      </c>
      <c r="H161" s="44">
        <v>10</v>
      </c>
      <c r="I161" s="44">
        <v>8</v>
      </c>
      <c r="J161" s="44" t="s">
        <v>467</v>
      </c>
      <c r="K161" s="46">
        <v>5.2700000000000004E-10</v>
      </c>
      <c r="L161" s="46">
        <v>4.0000000000000002E-9</v>
      </c>
      <c r="M161" s="44">
        <v>36613812</v>
      </c>
      <c r="N161" s="44" t="s">
        <v>522</v>
      </c>
      <c r="O161" s="44" t="s">
        <v>523</v>
      </c>
      <c r="P161" s="44">
        <f t="shared" si="2"/>
        <v>-32001</v>
      </c>
      <c r="Q161" s="45">
        <v>0.44600000000000001</v>
      </c>
    </row>
    <row r="162" spans="1:17" ht="15.75">
      <c r="A162" s="42" t="s">
        <v>173</v>
      </c>
      <c r="B162" s="43" t="s">
        <v>174</v>
      </c>
      <c r="C162" s="44">
        <v>6</v>
      </c>
      <c r="D162" s="44">
        <v>36645813</v>
      </c>
      <c r="E162" s="44" t="s">
        <v>1393</v>
      </c>
      <c r="F162" s="44">
        <v>2</v>
      </c>
      <c r="G162" s="44">
        <v>22</v>
      </c>
      <c r="H162" s="44">
        <v>10</v>
      </c>
      <c r="I162" s="44">
        <v>8</v>
      </c>
      <c r="J162" s="44" t="s">
        <v>468</v>
      </c>
      <c r="K162" s="46">
        <v>1.6199999999999999E-8</v>
      </c>
      <c r="L162" s="46">
        <v>1.02E-7</v>
      </c>
      <c r="M162" s="44">
        <v>36618268</v>
      </c>
      <c r="N162" s="44" t="s">
        <v>524</v>
      </c>
      <c r="O162" s="44" t="s">
        <v>523</v>
      </c>
      <c r="P162" s="44">
        <f t="shared" si="2"/>
        <v>-27545</v>
      </c>
      <c r="Q162" s="45">
        <v>0.46600000000000003</v>
      </c>
    </row>
    <row r="163" spans="1:17" ht="15.75">
      <c r="A163" s="42" t="s">
        <v>173</v>
      </c>
      <c r="B163" s="43" t="s">
        <v>174</v>
      </c>
      <c r="C163" s="44">
        <v>6</v>
      </c>
      <c r="D163" s="44">
        <v>36645813</v>
      </c>
      <c r="E163" s="44" t="s">
        <v>1391</v>
      </c>
      <c r="F163" s="44">
        <v>2</v>
      </c>
      <c r="G163" s="44">
        <v>22</v>
      </c>
      <c r="H163" s="44">
        <v>10</v>
      </c>
      <c r="I163" s="44">
        <v>8</v>
      </c>
      <c r="J163" s="44" t="s">
        <v>464</v>
      </c>
      <c r="K163" s="46">
        <v>4.3499999999999998E-12</v>
      </c>
      <c r="L163" s="46">
        <v>4.0299999999999999E-11</v>
      </c>
      <c r="M163" s="44">
        <v>36618821</v>
      </c>
      <c r="N163" s="44" t="s">
        <v>523</v>
      </c>
      <c r="O163" s="44" t="s">
        <v>524</v>
      </c>
      <c r="P163" s="44">
        <f t="shared" si="2"/>
        <v>-26992</v>
      </c>
      <c r="Q163" s="45">
        <v>0.24399999999999999</v>
      </c>
    </row>
    <row r="164" spans="1:17" ht="15.75">
      <c r="A164" s="42" t="s">
        <v>173</v>
      </c>
      <c r="B164" s="43" t="s">
        <v>174</v>
      </c>
      <c r="C164" s="44">
        <v>6</v>
      </c>
      <c r="D164" s="44">
        <v>36645813</v>
      </c>
      <c r="E164" s="44" t="s">
        <v>1391</v>
      </c>
      <c r="F164" s="44">
        <v>2</v>
      </c>
      <c r="G164" s="44">
        <v>22</v>
      </c>
      <c r="H164" s="44">
        <v>10</v>
      </c>
      <c r="I164" s="44">
        <v>8</v>
      </c>
      <c r="J164" s="44" t="s">
        <v>469</v>
      </c>
      <c r="K164" s="46">
        <v>1.23E-11</v>
      </c>
      <c r="L164" s="46">
        <v>1.09E-10</v>
      </c>
      <c r="M164" s="44">
        <v>36620502</v>
      </c>
      <c r="N164" s="44" t="s">
        <v>521</v>
      </c>
      <c r="O164" s="44" t="s">
        <v>522</v>
      </c>
      <c r="P164" s="44">
        <f t="shared" si="2"/>
        <v>-25311</v>
      </c>
      <c r="Q164" s="45">
        <v>0.247</v>
      </c>
    </row>
    <row r="165" spans="1:17" ht="15.75">
      <c r="A165" s="42" t="s">
        <v>173</v>
      </c>
      <c r="B165" s="43" t="s">
        <v>174</v>
      </c>
      <c r="C165" s="44">
        <v>6</v>
      </c>
      <c r="D165" s="44">
        <v>36645813</v>
      </c>
      <c r="E165" s="44" t="s">
        <v>1391</v>
      </c>
      <c r="F165" s="44">
        <v>2</v>
      </c>
      <c r="G165" s="44">
        <v>22</v>
      </c>
      <c r="H165" s="44">
        <v>10</v>
      </c>
      <c r="I165" s="44">
        <v>8</v>
      </c>
      <c r="J165" s="44" t="s">
        <v>465</v>
      </c>
      <c r="K165" s="46">
        <v>3.98E-15</v>
      </c>
      <c r="L165" s="46">
        <v>4.8699999999999997E-14</v>
      </c>
      <c r="M165" s="44">
        <v>36646768</v>
      </c>
      <c r="N165" s="44" t="s">
        <v>531</v>
      </c>
      <c r="O165" s="44" t="s">
        <v>524</v>
      </c>
      <c r="P165" s="44">
        <f t="shared" si="2"/>
        <v>955</v>
      </c>
      <c r="Q165" s="45">
        <v>0.21299999999999999</v>
      </c>
    </row>
    <row r="166" spans="1:17" ht="15.75">
      <c r="A166" s="42" t="s">
        <v>173</v>
      </c>
      <c r="B166" s="43" t="s">
        <v>174</v>
      </c>
      <c r="C166" s="44">
        <v>6</v>
      </c>
      <c r="D166" s="44">
        <v>36645813</v>
      </c>
      <c r="E166" s="44" t="s">
        <v>1392</v>
      </c>
      <c r="F166" s="44">
        <v>2</v>
      </c>
      <c r="G166" s="44">
        <v>22</v>
      </c>
      <c r="H166" s="44">
        <v>10</v>
      </c>
      <c r="I166" s="44">
        <v>8</v>
      </c>
      <c r="J166" s="44" t="s">
        <v>466</v>
      </c>
      <c r="K166" s="46">
        <v>1.08E-14</v>
      </c>
      <c r="L166" s="46">
        <v>1.24E-13</v>
      </c>
      <c r="M166" s="44">
        <v>36646788</v>
      </c>
      <c r="N166" s="44" t="s">
        <v>522</v>
      </c>
      <c r="O166" s="44" t="s">
        <v>521</v>
      </c>
      <c r="P166" s="44">
        <f t="shared" si="2"/>
        <v>975</v>
      </c>
      <c r="Q166" s="45">
        <v>0.36099999999999999</v>
      </c>
    </row>
    <row r="167" spans="1:17" ht="15.75">
      <c r="A167" s="42" t="s">
        <v>173</v>
      </c>
      <c r="B167" s="43" t="s">
        <v>174</v>
      </c>
      <c r="C167" s="44">
        <v>6</v>
      </c>
      <c r="D167" s="44">
        <v>36645813</v>
      </c>
      <c r="E167" s="44" t="s">
        <v>1395</v>
      </c>
      <c r="F167" s="44">
        <v>2</v>
      </c>
      <c r="G167" s="44">
        <v>22</v>
      </c>
      <c r="H167" s="44">
        <v>10</v>
      </c>
      <c r="I167" s="44">
        <v>8</v>
      </c>
      <c r="J167" s="44" t="s">
        <v>463</v>
      </c>
      <c r="K167" s="46">
        <v>9.9899999999999992E-6</v>
      </c>
      <c r="L167" s="46">
        <v>3.9141599999999998E-5</v>
      </c>
      <c r="M167" s="44">
        <v>36656256</v>
      </c>
      <c r="N167" s="44" t="s">
        <v>523</v>
      </c>
      <c r="O167" s="44" t="s">
        <v>524</v>
      </c>
      <c r="P167" s="44">
        <f t="shared" si="2"/>
        <v>10443</v>
      </c>
      <c r="Q167" s="45">
        <v>0.254</v>
      </c>
    </row>
    <row r="168" spans="1:17" ht="15.75">
      <c r="A168" s="42" t="s">
        <v>173</v>
      </c>
      <c r="B168" s="43" t="s">
        <v>174</v>
      </c>
      <c r="C168" s="44">
        <v>6</v>
      </c>
      <c r="D168" s="44">
        <v>36645813</v>
      </c>
      <c r="E168" s="44" t="s">
        <v>1393</v>
      </c>
      <c r="F168" s="44">
        <v>2</v>
      </c>
      <c r="G168" s="44">
        <v>22</v>
      </c>
      <c r="H168" s="44">
        <v>10</v>
      </c>
      <c r="I168" s="44">
        <v>8</v>
      </c>
      <c r="J168" s="44" t="s">
        <v>579</v>
      </c>
      <c r="K168" s="44">
        <v>5.0334430000000003E-3</v>
      </c>
      <c r="L168" s="44">
        <v>9.8087599999999997E-3</v>
      </c>
      <c r="M168" s="44">
        <v>36660109</v>
      </c>
      <c r="N168" s="44" t="s">
        <v>523</v>
      </c>
      <c r="O168" s="44" t="s">
        <v>522</v>
      </c>
      <c r="P168" s="44">
        <f t="shared" si="2"/>
        <v>14296</v>
      </c>
      <c r="Q168" s="45">
        <v>0.10199999999999999</v>
      </c>
    </row>
    <row r="169" spans="1:17" ht="15.75">
      <c r="A169" s="42" t="s">
        <v>97</v>
      </c>
      <c r="B169" s="43" t="s">
        <v>98</v>
      </c>
      <c r="C169" s="44">
        <v>6</v>
      </c>
      <c r="D169" s="44">
        <v>155442993</v>
      </c>
      <c r="E169" s="44" t="s">
        <v>1391</v>
      </c>
      <c r="F169" s="44">
        <v>2</v>
      </c>
      <c r="G169" s="44">
        <v>6</v>
      </c>
      <c r="H169" s="44">
        <v>3</v>
      </c>
      <c r="I169" s="44">
        <v>1</v>
      </c>
      <c r="J169" s="44" t="s">
        <v>537</v>
      </c>
      <c r="K169" s="46">
        <v>2.2578174999999999E-2</v>
      </c>
      <c r="L169" s="46">
        <v>3.5748777000000002E-2</v>
      </c>
      <c r="M169" s="44">
        <v>155411606</v>
      </c>
      <c r="N169" s="44" t="s">
        <v>521</v>
      </c>
      <c r="O169" s="44" t="s">
        <v>522</v>
      </c>
      <c r="P169" s="44">
        <f t="shared" si="2"/>
        <v>-31387</v>
      </c>
      <c r="Q169" s="45">
        <v>0.17899999999999999</v>
      </c>
    </row>
    <row r="170" spans="1:17" ht="15.75">
      <c r="A170" s="42" t="s">
        <v>186</v>
      </c>
      <c r="B170" s="43" t="s">
        <v>187</v>
      </c>
      <c r="C170" s="44">
        <v>6</v>
      </c>
      <c r="D170" s="44">
        <v>31760629</v>
      </c>
      <c r="E170" s="44" t="s">
        <v>1393</v>
      </c>
      <c r="F170" s="44">
        <v>2</v>
      </c>
      <c r="G170" s="44">
        <v>8</v>
      </c>
      <c r="H170" s="44">
        <v>2</v>
      </c>
      <c r="I170" s="44">
        <v>2</v>
      </c>
      <c r="J170" s="44" t="s">
        <v>595</v>
      </c>
      <c r="K170" s="46">
        <v>1.9358789999999999E-3</v>
      </c>
      <c r="L170" s="46">
        <v>4.2036230000000001E-3</v>
      </c>
      <c r="M170" s="44">
        <v>31713565</v>
      </c>
      <c r="N170" s="44" t="s">
        <v>523</v>
      </c>
      <c r="O170" s="44" t="s">
        <v>522</v>
      </c>
      <c r="P170" s="44">
        <f t="shared" si="2"/>
        <v>-47064</v>
      </c>
      <c r="Q170" s="45">
        <v>0.16700000000000001</v>
      </c>
    </row>
    <row r="171" spans="1:17" ht="15.75">
      <c r="A171" s="42" t="s">
        <v>186</v>
      </c>
      <c r="B171" s="43" t="s">
        <v>187</v>
      </c>
      <c r="C171" s="44">
        <v>6</v>
      </c>
      <c r="D171" s="44">
        <v>31760629</v>
      </c>
      <c r="E171" s="44" t="s">
        <v>1391</v>
      </c>
      <c r="F171" s="44">
        <v>2</v>
      </c>
      <c r="G171" s="44">
        <v>8</v>
      </c>
      <c r="H171" s="44">
        <v>2</v>
      </c>
      <c r="I171" s="44">
        <v>2</v>
      </c>
      <c r="J171" s="44" t="s">
        <v>594</v>
      </c>
      <c r="K171" s="46">
        <v>1.319326E-3</v>
      </c>
      <c r="L171" s="46">
        <v>2.9841899999999998E-3</v>
      </c>
      <c r="M171" s="44">
        <v>31723389</v>
      </c>
      <c r="N171" s="44" t="s">
        <v>524</v>
      </c>
      <c r="O171" s="44" t="s">
        <v>523</v>
      </c>
      <c r="P171" s="44">
        <f t="shared" si="2"/>
        <v>-37240</v>
      </c>
      <c r="Q171" s="45">
        <v>0.128</v>
      </c>
    </row>
    <row r="172" spans="1:17" ht="15.75">
      <c r="A172" s="42" t="s">
        <v>110</v>
      </c>
      <c r="B172" s="43" t="s">
        <v>111</v>
      </c>
      <c r="C172" s="44">
        <v>7</v>
      </c>
      <c r="D172" s="44">
        <v>45023330</v>
      </c>
      <c r="E172" s="44" t="s">
        <v>1394</v>
      </c>
      <c r="F172" s="44">
        <v>2</v>
      </c>
      <c r="G172" s="44">
        <v>5</v>
      </c>
      <c r="H172" s="44">
        <v>2</v>
      </c>
      <c r="I172" s="44">
        <v>1</v>
      </c>
      <c r="J172" s="44" t="s">
        <v>422</v>
      </c>
      <c r="K172" s="44">
        <v>5.5145400000000005E-4</v>
      </c>
      <c r="L172" s="44">
        <v>1.486189E-3</v>
      </c>
      <c r="M172" s="44">
        <v>44999980</v>
      </c>
      <c r="N172" s="44" t="s">
        <v>523</v>
      </c>
      <c r="O172" s="44" t="s">
        <v>524</v>
      </c>
      <c r="P172" s="44">
        <f t="shared" si="2"/>
        <v>-23350</v>
      </c>
      <c r="Q172" s="45">
        <v>0.13300000000000001</v>
      </c>
    </row>
    <row r="173" spans="1:17" ht="15.75">
      <c r="A173" s="42" t="s">
        <v>201</v>
      </c>
      <c r="B173" s="43" t="s">
        <v>202</v>
      </c>
      <c r="C173" s="44">
        <v>7</v>
      </c>
      <c r="D173" s="44">
        <v>2847554</v>
      </c>
      <c r="E173" s="44" t="s">
        <v>1391</v>
      </c>
      <c r="F173" s="44">
        <v>2</v>
      </c>
      <c r="G173" s="44">
        <v>22</v>
      </c>
      <c r="H173" s="44">
        <v>22</v>
      </c>
      <c r="I173" s="44">
        <v>22</v>
      </c>
      <c r="J173" s="44" t="s">
        <v>601</v>
      </c>
      <c r="K173" s="44">
        <v>1.3088983E-2</v>
      </c>
      <c r="L173" s="44">
        <v>2.2100504999999999E-2</v>
      </c>
      <c r="M173" s="44">
        <v>2810277</v>
      </c>
      <c r="N173" s="44" t="s">
        <v>624</v>
      </c>
      <c r="O173" s="44" t="s">
        <v>523</v>
      </c>
      <c r="P173" s="44">
        <f t="shared" si="2"/>
        <v>-37277</v>
      </c>
      <c r="Q173" s="45">
        <v>0.124</v>
      </c>
    </row>
    <row r="174" spans="1:17" ht="15.75">
      <c r="A174" s="42" t="s">
        <v>201</v>
      </c>
      <c r="B174" s="43" t="s">
        <v>202</v>
      </c>
      <c r="C174" s="44">
        <v>7</v>
      </c>
      <c r="D174" s="44">
        <v>2847554</v>
      </c>
      <c r="E174" s="44" t="s">
        <v>1394</v>
      </c>
      <c r="F174" s="44">
        <v>2</v>
      </c>
      <c r="G174" s="44">
        <v>22</v>
      </c>
      <c r="H174" s="44">
        <v>22</v>
      </c>
      <c r="I174" s="44">
        <v>22</v>
      </c>
      <c r="J174" s="44" t="s">
        <v>497</v>
      </c>
      <c r="K174" s="46">
        <v>8.43E-9</v>
      </c>
      <c r="L174" s="46">
        <v>5.7200000000000003E-8</v>
      </c>
      <c r="M174" s="44">
        <v>2799184</v>
      </c>
      <c r="N174" s="44" t="s">
        <v>524</v>
      </c>
      <c r="O174" s="44" t="s">
        <v>523</v>
      </c>
      <c r="P174" s="44">
        <f t="shared" si="2"/>
        <v>-48370</v>
      </c>
      <c r="Q174" s="45">
        <v>0.46400000000000002</v>
      </c>
    </row>
    <row r="175" spans="1:17" ht="15.75">
      <c r="A175" s="42" t="s">
        <v>201</v>
      </c>
      <c r="B175" s="43" t="s">
        <v>202</v>
      </c>
      <c r="C175" s="44">
        <v>7</v>
      </c>
      <c r="D175" s="44">
        <v>2847554</v>
      </c>
      <c r="E175" s="44" t="s">
        <v>1395</v>
      </c>
      <c r="F175" s="44">
        <v>2</v>
      </c>
      <c r="G175" s="44">
        <v>22</v>
      </c>
      <c r="H175" s="44">
        <v>22</v>
      </c>
      <c r="I175" s="44">
        <v>22</v>
      </c>
      <c r="J175" s="44" t="s">
        <v>489</v>
      </c>
      <c r="K175" s="46">
        <v>3.3299999999999998E-20</v>
      </c>
      <c r="L175" s="46">
        <v>1.15E-18</v>
      </c>
      <c r="M175" s="44">
        <v>2801997</v>
      </c>
      <c r="N175" s="44" t="s">
        <v>526</v>
      </c>
      <c r="O175" s="44" t="s">
        <v>521</v>
      </c>
      <c r="P175" s="44">
        <f t="shared" si="2"/>
        <v>-45557</v>
      </c>
      <c r="Q175" s="45">
        <v>0.309</v>
      </c>
    </row>
    <row r="176" spans="1:17" ht="15.75">
      <c r="A176" s="42" t="s">
        <v>201</v>
      </c>
      <c r="B176" s="43" t="s">
        <v>202</v>
      </c>
      <c r="C176" s="44">
        <v>7</v>
      </c>
      <c r="D176" s="44">
        <v>2847554</v>
      </c>
      <c r="E176" s="44" t="s">
        <v>1392</v>
      </c>
      <c r="F176" s="44">
        <v>2</v>
      </c>
      <c r="G176" s="44">
        <v>22</v>
      </c>
      <c r="H176" s="44">
        <v>22</v>
      </c>
      <c r="I176" s="44">
        <v>22</v>
      </c>
      <c r="J176" s="44" t="s">
        <v>496</v>
      </c>
      <c r="K176" s="46">
        <v>5.0100000000000002E-20</v>
      </c>
      <c r="L176" s="46">
        <v>1.3600000000000001E-18</v>
      </c>
      <c r="M176" s="44">
        <v>2802943</v>
      </c>
      <c r="N176" s="44" t="s">
        <v>521</v>
      </c>
      <c r="O176" s="44" t="s">
        <v>522</v>
      </c>
      <c r="P176" s="44">
        <f t="shared" si="2"/>
        <v>-44611</v>
      </c>
      <c r="Q176" s="45">
        <v>0.30199999999999999</v>
      </c>
    </row>
    <row r="177" spans="1:17" ht="15.75">
      <c r="A177" s="42" t="s">
        <v>201</v>
      </c>
      <c r="B177" s="43" t="s">
        <v>202</v>
      </c>
      <c r="C177" s="44">
        <v>7</v>
      </c>
      <c r="D177" s="44">
        <v>2847554</v>
      </c>
      <c r="E177" s="44" t="s">
        <v>1391</v>
      </c>
      <c r="F177" s="44">
        <v>2</v>
      </c>
      <c r="G177" s="44">
        <v>22</v>
      </c>
      <c r="H177" s="44">
        <v>22</v>
      </c>
      <c r="I177" s="44">
        <v>22</v>
      </c>
      <c r="J177" s="44" t="s">
        <v>495</v>
      </c>
      <c r="K177" s="46">
        <v>5.0100000000000002E-20</v>
      </c>
      <c r="L177" s="46">
        <v>1.3600000000000001E-18</v>
      </c>
      <c r="M177" s="44">
        <v>2803037</v>
      </c>
      <c r="N177" s="44" t="s">
        <v>522</v>
      </c>
      <c r="O177" s="44" t="s">
        <v>521</v>
      </c>
      <c r="P177" s="44">
        <f t="shared" si="2"/>
        <v>-44517</v>
      </c>
      <c r="Q177" s="45">
        <v>0.30099999999999999</v>
      </c>
    </row>
    <row r="178" spans="1:17" ht="15.75">
      <c r="A178" s="42" t="s">
        <v>201</v>
      </c>
      <c r="B178" s="43" t="s">
        <v>202</v>
      </c>
      <c r="C178" s="44">
        <v>7</v>
      </c>
      <c r="D178" s="44">
        <v>2847554</v>
      </c>
      <c r="E178" s="44" t="s">
        <v>1391</v>
      </c>
      <c r="F178" s="44">
        <v>2</v>
      </c>
      <c r="G178" s="44">
        <v>22</v>
      </c>
      <c r="H178" s="44">
        <v>22</v>
      </c>
      <c r="I178" s="44">
        <v>22</v>
      </c>
      <c r="J178" s="44" t="s">
        <v>494</v>
      </c>
      <c r="K178" s="46">
        <v>6.5700000000000003E-9</v>
      </c>
      <c r="L178" s="46">
        <v>4.5400000000000003E-8</v>
      </c>
      <c r="M178" s="44">
        <v>2805320</v>
      </c>
      <c r="N178" s="44" t="s">
        <v>521</v>
      </c>
      <c r="O178" s="44" t="s">
        <v>522</v>
      </c>
      <c r="P178" s="44">
        <f t="shared" si="2"/>
        <v>-42234</v>
      </c>
      <c r="Q178" s="45">
        <v>0.439</v>
      </c>
    </row>
    <row r="179" spans="1:17" ht="15.75">
      <c r="A179" s="42" t="s">
        <v>201</v>
      </c>
      <c r="B179" s="43" t="s">
        <v>202</v>
      </c>
      <c r="C179" s="44">
        <v>7</v>
      </c>
      <c r="D179" s="44">
        <v>2847554</v>
      </c>
      <c r="E179" s="44" t="s">
        <v>1391</v>
      </c>
      <c r="F179" s="44">
        <v>2</v>
      </c>
      <c r="G179" s="44">
        <v>22</v>
      </c>
      <c r="H179" s="44">
        <v>22</v>
      </c>
      <c r="I179" s="44">
        <v>22</v>
      </c>
      <c r="J179" s="44" t="s">
        <v>603</v>
      </c>
      <c r="K179" s="46">
        <v>6.1800000000000004E-10</v>
      </c>
      <c r="L179" s="46">
        <v>4.6099999999999996E-9</v>
      </c>
      <c r="M179" s="44">
        <v>2805597</v>
      </c>
      <c r="N179" s="44" t="s">
        <v>523</v>
      </c>
      <c r="O179" s="44" t="s">
        <v>522</v>
      </c>
      <c r="P179" s="44">
        <f t="shared" si="2"/>
        <v>-41957</v>
      </c>
      <c r="Q179" s="45">
        <v>0.436</v>
      </c>
    </row>
    <row r="180" spans="1:17" ht="15.75">
      <c r="A180" s="42" t="s">
        <v>201</v>
      </c>
      <c r="B180" s="43" t="s">
        <v>202</v>
      </c>
      <c r="C180" s="44">
        <v>7</v>
      </c>
      <c r="D180" s="44">
        <v>2847554</v>
      </c>
      <c r="E180" s="44" t="s">
        <v>1391</v>
      </c>
      <c r="F180" s="44">
        <v>2</v>
      </c>
      <c r="G180" s="44">
        <v>22</v>
      </c>
      <c r="H180" s="44">
        <v>22</v>
      </c>
      <c r="I180" s="44">
        <v>22</v>
      </c>
      <c r="J180" s="44" t="s">
        <v>599</v>
      </c>
      <c r="K180" s="46">
        <v>8.2146700000000003E-3</v>
      </c>
      <c r="L180" s="46">
        <v>1.4794193000000001E-2</v>
      </c>
      <c r="M180" s="44">
        <v>2811971</v>
      </c>
      <c r="N180" s="44" t="s">
        <v>521</v>
      </c>
      <c r="O180" s="44" t="s">
        <v>522</v>
      </c>
      <c r="P180" s="44">
        <f t="shared" si="2"/>
        <v>-35583</v>
      </c>
      <c r="Q180" s="45">
        <v>0.128</v>
      </c>
    </row>
    <row r="181" spans="1:17" ht="15.75">
      <c r="A181" s="42" t="s">
        <v>201</v>
      </c>
      <c r="B181" s="43" t="s">
        <v>202</v>
      </c>
      <c r="C181" s="44">
        <v>7</v>
      </c>
      <c r="D181" s="44">
        <v>2847554</v>
      </c>
      <c r="E181" s="44" t="s">
        <v>1391</v>
      </c>
      <c r="F181" s="44">
        <v>2</v>
      </c>
      <c r="G181" s="44">
        <v>22</v>
      </c>
      <c r="H181" s="44">
        <v>22</v>
      </c>
      <c r="I181" s="44">
        <v>22</v>
      </c>
      <c r="J181" s="44" t="s">
        <v>492</v>
      </c>
      <c r="K181" s="46">
        <v>3.1799999999999999E-10</v>
      </c>
      <c r="L181" s="46">
        <v>2.52E-9</v>
      </c>
      <c r="M181" s="44">
        <v>2814271</v>
      </c>
      <c r="N181" s="44" t="s">
        <v>522</v>
      </c>
      <c r="O181" s="44" t="s">
        <v>521</v>
      </c>
      <c r="P181" s="44">
        <f t="shared" si="2"/>
        <v>-33283</v>
      </c>
      <c r="Q181" s="45">
        <v>0.42799999999999999</v>
      </c>
    </row>
    <row r="182" spans="1:17" ht="15.75">
      <c r="A182" s="42" t="s">
        <v>201</v>
      </c>
      <c r="B182" s="43" t="s">
        <v>202</v>
      </c>
      <c r="C182" s="44">
        <v>7</v>
      </c>
      <c r="D182" s="44">
        <v>2847554</v>
      </c>
      <c r="E182" s="44" t="s">
        <v>1392</v>
      </c>
      <c r="F182" s="44">
        <v>2</v>
      </c>
      <c r="G182" s="44">
        <v>22</v>
      </c>
      <c r="H182" s="44">
        <v>22</v>
      </c>
      <c r="I182" s="44">
        <v>22</v>
      </c>
      <c r="J182" s="44" t="s">
        <v>490</v>
      </c>
      <c r="K182" s="46">
        <v>1.267104E-3</v>
      </c>
      <c r="L182" s="46">
        <v>2.883231E-3</v>
      </c>
      <c r="M182" s="44">
        <v>2816537</v>
      </c>
      <c r="N182" s="44" t="s">
        <v>523</v>
      </c>
      <c r="O182" s="44" t="s">
        <v>524</v>
      </c>
      <c r="P182" s="44">
        <f t="shared" si="2"/>
        <v>-31017</v>
      </c>
      <c r="Q182" s="45">
        <v>0.13800000000000001</v>
      </c>
    </row>
    <row r="183" spans="1:17" ht="15.75">
      <c r="A183" s="42" t="s">
        <v>201</v>
      </c>
      <c r="B183" s="43" t="s">
        <v>202</v>
      </c>
      <c r="C183" s="44">
        <v>7</v>
      </c>
      <c r="D183" s="44">
        <v>2847554</v>
      </c>
      <c r="E183" s="44" t="s">
        <v>1392</v>
      </c>
      <c r="F183" s="44">
        <v>2</v>
      </c>
      <c r="G183" s="44">
        <v>22</v>
      </c>
      <c r="H183" s="44">
        <v>22</v>
      </c>
      <c r="I183" s="44">
        <v>22</v>
      </c>
      <c r="J183" s="44" t="s">
        <v>481</v>
      </c>
      <c r="K183" s="46">
        <v>3.3299999999999998E-20</v>
      </c>
      <c r="L183" s="46">
        <v>1.15E-18</v>
      </c>
      <c r="M183" s="44">
        <v>2817455</v>
      </c>
      <c r="N183" s="44" t="s">
        <v>523</v>
      </c>
      <c r="O183" s="44" t="s">
        <v>522</v>
      </c>
      <c r="P183" s="44">
        <f t="shared" si="2"/>
        <v>-30099</v>
      </c>
      <c r="Q183" s="45">
        <v>0.30599999999999999</v>
      </c>
    </row>
    <row r="184" spans="1:17" ht="15.75">
      <c r="A184" s="42" t="s">
        <v>201</v>
      </c>
      <c r="B184" s="43" t="s">
        <v>202</v>
      </c>
      <c r="C184" s="44">
        <v>7</v>
      </c>
      <c r="D184" s="44">
        <v>2847554</v>
      </c>
      <c r="E184" s="44" t="s">
        <v>1394</v>
      </c>
      <c r="F184" s="44">
        <v>2</v>
      </c>
      <c r="G184" s="44">
        <v>22</v>
      </c>
      <c r="H184" s="44">
        <v>22</v>
      </c>
      <c r="I184" s="44">
        <v>22</v>
      </c>
      <c r="J184" s="44" t="s">
        <v>602</v>
      </c>
      <c r="K184" s="44">
        <v>8.555132E-3</v>
      </c>
      <c r="L184" s="44">
        <v>1.5191356E-2</v>
      </c>
      <c r="M184" s="44">
        <v>2819656</v>
      </c>
      <c r="N184" s="44" t="s">
        <v>522</v>
      </c>
      <c r="O184" s="44" t="s">
        <v>524</v>
      </c>
      <c r="P184" s="44">
        <f t="shared" si="2"/>
        <v>-27898</v>
      </c>
      <c r="Q184" s="45">
        <v>0.128</v>
      </c>
    </row>
    <row r="185" spans="1:17" ht="15.75">
      <c r="A185" s="42" t="s">
        <v>201</v>
      </c>
      <c r="B185" s="43" t="s">
        <v>202</v>
      </c>
      <c r="C185" s="44">
        <v>7</v>
      </c>
      <c r="D185" s="44">
        <v>2847554</v>
      </c>
      <c r="E185" s="44" t="s">
        <v>1391</v>
      </c>
      <c r="F185" s="44">
        <v>2</v>
      </c>
      <c r="G185" s="44">
        <v>22</v>
      </c>
      <c r="H185" s="44">
        <v>22</v>
      </c>
      <c r="I185" s="44">
        <v>22</v>
      </c>
      <c r="J185" s="44" t="s">
        <v>493</v>
      </c>
      <c r="K185" s="46">
        <v>8.2600000000000007E-18</v>
      </c>
      <c r="L185" s="46">
        <v>1.4300000000000001E-16</v>
      </c>
      <c r="M185" s="44">
        <v>2819727</v>
      </c>
      <c r="N185" s="44" t="s">
        <v>521</v>
      </c>
      <c r="O185" s="44" t="s">
        <v>523</v>
      </c>
      <c r="P185" s="44">
        <f t="shared" si="2"/>
        <v>-27827</v>
      </c>
      <c r="Q185" s="45">
        <v>0.308</v>
      </c>
    </row>
    <row r="186" spans="1:17" ht="15.75">
      <c r="A186" s="42" t="s">
        <v>201</v>
      </c>
      <c r="B186" s="43" t="s">
        <v>202</v>
      </c>
      <c r="C186" s="44">
        <v>7</v>
      </c>
      <c r="D186" s="44">
        <v>2847554</v>
      </c>
      <c r="E186" s="44" t="s">
        <v>1391</v>
      </c>
      <c r="F186" s="44">
        <v>2</v>
      </c>
      <c r="G186" s="44">
        <v>22</v>
      </c>
      <c r="H186" s="44">
        <v>22</v>
      </c>
      <c r="I186" s="44">
        <v>22</v>
      </c>
      <c r="J186" s="44" t="s">
        <v>491</v>
      </c>
      <c r="K186" s="46">
        <v>4.9200000000000004E-9</v>
      </c>
      <c r="L186" s="46">
        <v>3.4599999999999999E-8</v>
      </c>
      <c r="M186" s="44">
        <v>2821271</v>
      </c>
      <c r="N186" s="44" t="s">
        <v>523</v>
      </c>
      <c r="O186" s="44" t="s">
        <v>524</v>
      </c>
      <c r="P186" s="44">
        <f t="shared" si="2"/>
        <v>-26283</v>
      </c>
      <c r="Q186" s="45">
        <v>0.438</v>
      </c>
    </row>
    <row r="187" spans="1:17" ht="15.75">
      <c r="A187" s="42" t="s">
        <v>201</v>
      </c>
      <c r="B187" s="43" t="s">
        <v>202</v>
      </c>
      <c r="C187" s="44">
        <v>7</v>
      </c>
      <c r="D187" s="44">
        <v>2847554</v>
      </c>
      <c r="E187" s="44" t="s">
        <v>1391</v>
      </c>
      <c r="F187" s="44">
        <v>2</v>
      </c>
      <c r="G187" s="44">
        <v>22</v>
      </c>
      <c r="H187" s="44">
        <v>22</v>
      </c>
      <c r="I187" s="44">
        <v>22</v>
      </c>
      <c r="J187" s="44" t="s">
        <v>488</v>
      </c>
      <c r="K187" s="46">
        <v>9.5100000000000007E-16</v>
      </c>
      <c r="L187" s="46">
        <v>1.2900000000000001E-14</v>
      </c>
      <c r="M187" s="44">
        <v>2821290</v>
      </c>
      <c r="N187" s="44" t="s">
        <v>523</v>
      </c>
      <c r="O187" s="44" t="s">
        <v>524</v>
      </c>
      <c r="P187" s="44">
        <f t="shared" si="2"/>
        <v>-26264</v>
      </c>
      <c r="Q187" s="45">
        <v>0.378</v>
      </c>
    </row>
    <row r="188" spans="1:17" ht="15.75">
      <c r="A188" s="42" t="s">
        <v>201</v>
      </c>
      <c r="B188" s="43" t="s">
        <v>202</v>
      </c>
      <c r="C188" s="44">
        <v>7</v>
      </c>
      <c r="D188" s="44">
        <v>2847554</v>
      </c>
      <c r="E188" s="44" t="s">
        <v>1391</v>
      </c>
      <c r="F188" s="44">
        <v>2</v>
      </c>
      <c r="G188" s="44">
        <v>22</v>
      </c>
      <c r="H188" s="44">
        <v>22</v>
      </c>
      <c r="I188" s="44">
        <v>22</v>
      </c>
      <c r="J188" s="44" t="s">
        <v>487</v>
      </c>
      <c r="K188" s="46">
        <v>3.0300000000000001E-20</v>
      </c>
      <c r="L188" s="46">
        <v>1.15E-18</v>
      </c>
      <c r="M188" s="44">
        <v>2822986</v>
      </c>
      <c r="N188" s="44" t="s">
        <v>521</v>
      </c>
      <c r="O188" s="44" t="s">
        <v>523</v>
      </c>
      <c r="P188" s="44">
        <f t="shared" si="2"/>
        <v>-24568</v>
      </c>
      <c r="Q188" s="45">
        <v>0.29799999999999999</v>
      </c>
    </row>
    <row r="189" spans="1:17" ht="15.75">
      <c r="A189" s="42" t="s">
        <v>201</v>
      </c>
      <c r="B189" s="43" t="s">
        <v>202</v>
      </c>
      <c r="C189" s="44">
        <v>7</v>
      </c>
      <c r="D189" s="44">
        <v>2847554</v>
      </c>
      <c r="E189" s="44" t="s">
        <v>1391</v>
      </c>
      <c r="F189" s="44">
        <v>2</v>
      </c>
      <c r="G189" s="44">
        <v>22</v>
      </c>
      <c r="H189" s="44">
        <v>22</v>
      </c>
      <c r="I189" s="44">
        <v>22</v>
      </c>
      <c r="J189" s="44" t="s">
        <v>486</v>
      </c>
      <c r="K189" s="46">
        <v>7.3899999999999998E-16</v>
      </c>
      <c r="L189" s="46">
        <v>1.04E-14</v>
      </c>
      <c r="M189" s="44">
        <v>2827276</v>
      </c>
      <c r="N189" s="44" t="s">
        <v>523</v>
      </c>
      <c r="O189" s="44" t="s">
        <v>524</v>
      </c>
      <c r="P189" s="44">
        <f t="shared" si="2"/>
        <v>-20278</v>
      </c>
      <c r="Q189" s="45">
        <v>0.36899999999999999</v>
      </c>
    </row>
    <row r="190" spans="1:17" ht="15.75">
      <c r="A190" s="42" t="s">
        <v>201</v>
      </c>
      <c r="B190" s="43" t="s">
        <v>202</v>
      </c>
      <c r="C190" s="44">
        <v>7</v>
      </c>
      <c r="D190" s="44">
        <v>2847554</v>
      </c>
      <c r="E190" s="44" t="s">
        <v>1391</v>
      </c>
      <c r="F190" s="44">
        <v>2</v>
      </c>
      <c r="G190" s="44">
        <v>22</v>
      </c>
      <c r="H190" s="44">
        <v>22</v>
      </c>
      <c r="I190" s="44">
        <v>22</v>
      </c>
      <c r="J190" s="44" t="s">
        <v>485</v>
      </c>
      <c r="K190" s="46">
        <v>6.0199999999999996E-19</v>
      </c>
      <c r="L190" s="46">
        <v>1.34E-17</v>
      </c>
      <c r="M190" s="44">
        <v>2863443</v>
      </c>
      <c r="N190" s="44" t="s">
        <v>522</v>
      </c>
      <c r="O190" s="44" t="s">
        <v>523</v>
      </c>
      <c r="P190" s="44">
        <f t="shared" si="2"/>
        <v>15889</v>
      </c>
      <c r="Q190" s="45">
        <v>0.30499999999999999</v>
      </c>
    </row>
    <row r="191" spans="1:17" ht="15.75">
      <c r="A191" s="42" t="s">
        <v>201</v>
      </c>
      <c r="B191" s="43" t="s">
        <v>202</v>
      </c>
      <c r="C191" s="44">
        <v>7</v>
      </c>
      <c r="D191" s="44">
        <v>2847554</v>
      </c>
      <c r="E191" s="44" t="s">
        <v>1392</v>
      </c>
      <c r="F191" s="44">
        <v>2</v>
      </c>
      <c r="G191" s="44">
        <v>22</v>
      </c>
      <c r="H191" s="44">
        <v>22</v>
      </c>
      <c r="I191" s="44">
        <v>22</v>
      </c>
      <c r="J191" s="44" t="s">
        <v>483</v>
      </c>
      <c r="K191" s="46">
        <v>3.0500000000000003E-17</v>
      </c>
      <c r="L191" s="46">
        <v>5.0400000000000001E-16</v>
      </c>
      <c r="M191" s="44">
        <v>2864586</v>
      </c>
      <c r="N191" s="44" t="s">
        <v>523</v>
      </c>
      <c r="O191" s="44" t="s">
        <v>522</v>
      </c>
      <c r="P191" s="44">
        <f t="shared" si="2"/>
        <v>17032</v>
      </c>
      <c r="Q191" s="45">
        <v>0.314</v>
      </c>
    </row>
    <row r="192" spans="1:17" ht="15.75">
      <c r="A192" s="42" t="s">
        <v>201</v>
      </c>
      <c r="B192" s="43" t="s">
        <v>202</v>
      </c>
      <c r="C192" s="44">
        <v>7</v>
      </c>
      <c r="D192" s="44">
        <v>2847554</v>
      </c>
      <c r="E192" s="44" t="s">
        <v>1393</v>
      </c>
      <c r="F192" s="44">
        <v>2</v>
      </c>
      <c r="G192" s="44">
        <v>22</v>
      </c>
      <c r="H192" s="44">
        <v>22</v>
      </c>
      <c r="I192" s="44">
        <v>22</v>
      </c>
      <c r="J192" s="44" t="s">
        <v>484</v>
      </c>
      <c r="K192" s="46">
        <v>2.2500000000000001E-19</v>
      </c>
      <c r="L192" s="46">
        <v>5.6999999999999997E-18</v>
      </c>
      <c r="M192" s="44">
        <v>2864706</v>
      </c>
      <c r="N192" s="44" t="s">
        <v>521</v>
      </c>
      <c r="O192" s="44" t="s">
        <v>524</v>
      </c>
      <c r="P192" s="44">
        <f t="shared" si="2"/>
        <v>17152</v>
      </c>
      <c r="Q192" s="45">
        <v>0.30499999999999999</v>
      </c>
    </row>
    <row r="193" spans="1:17" ht="15.75">
      <c r="A193" s="42" t="s">
        <v>201</v>
      </c>
      <c r="B193" s="43" t="s">
        <v>202</v>
      </c>
      <c r="C193" s="44">
        <v>7</v>
      </c>
      <c r="D193" s="44">
        <v>2847554</v>
      </c>
      <c r="E193" s="44" t="s">
        <v>1392</v>
      </c>
      <c r="F193" s="44">
        <v>2</v>
      </c>
      <c r="G193" s="44">
        <v>22</v>
      </c>
      <c r="H193" s="44">
        <v>22</v>
      </c>
      <c r="I193" s="44">
        <v>22</v>
      </c>
      <c r="J193" s="44" t="s">
        <v>600</v>
      </c>
      <c r="K193" s="44">
        <v>8.7322099999999998E-4</v>
      </c>
      <c r="L193" s="44">
        <v>2.1135279999999999E-3</v>
      </c>
      <c r="M193" s="44">
        <v>2868997</v>
      </c>
      <c r="N193" s="44" t="s">
        <v>524</v>
      </c>
      <c r="O193" s="44" t="s">
        <v>523</v>
      </c>
      <c r="P193" s="44">
        <f t="shared" si="2"/>
        <v>21443</v>
      </c>
      <c r="Q193" s="45">
        <v>0.125</v>
      </c>
    </row>
    <row r="194" spans="1:17" ht="15.75">
      <c r="A194" s="42" t="s">
        <v>201</v>
      </c>
      <c r="B194" s="43" t="s">
        <v>202</v>
      </c>
      <c r="C194" s="44">
        <v>7</v>
      </c>
      <c r="D194" s="44">
        <v>2847554</v>
      </c>
      <c r="E194" s="44" t="s">
        <v>1393</v>
      </c>
      <c r="F194" s="44">
        <v>2</v>
      </c>
      <c r="G194" s="44">
        <v>22</v>
      </c>
      <c r="H194" s="44">
        <v>22</v>
      </c>
      <c r="I194" s="44">
        <v>22</v>
      </c>
      <c r="J194" s="44" t="s">
        <v>482</v>
      </c>
      <c r="K194" s="46">
        <v>4.4199999999999999E-20</v>
      </c>
      <c r="L194" s="46">
        <v>1.3600000000000001E-18</v>
      </c>
      <c r="M194" s="44">
        <v>2892804</v>
      </c>
      <c r="N194" s="44" t="s">
        <v>521</v>
      </c>
      <c r="O194" s="44" t="s">
        <v>524</v>
      </c>
      <c r="P194" s="44">
        <f t="shared" si="2"/>
        <v>45250</v>
      </c>
      <c r="Q194" s="45">
        <v>0.29799999999999999</v>
      </c>
    </row>
    <row r="195" spans="1:17" ht="15.75">
      <c r="A195" s="42" t="s">
        <v>142</v>
      </c>
      <c r="B195" s="43" t="s">
        <v>143</v>
      </c>
      <c r="C195" s="44">
        <v>7</v>
      </c>
      <c r="D195" s="44">
        <v>27193709</v>
      </c>
      <c r="E195" s="44" t="s">
        <v>1394</v>
      </c>
      <c r="F195" s="44">
        <v>2</v>
      </c>
      <c r="G195" s="44">
        <v>7</v>
      </c>
      <c r="H195" s="44">
        <v>3</v>
      </c>
      <c r="I195" s="44">
        <v>1</v>
      </c>
      <c r="J195" s="44" t="s">
        <v>568</v>
      </c>
      <c r="K195" s="44">
        <v>1.06532E-3</v>
      </c>
      <c r="L195" s="44">
        <v>2.4686439999999999E-3</v>
      </c>
      <c r="M195" s="44">
        <v>27170583</v>
      </c>
      <c r="N195" s="44" t="s">
        <v>524</v>
      </c>
      <c r="O195" s="44" t="s">
        <v>523</v>
      </c>
      <c r="P195" s="44">
        <f t="shared" ref="P195:P246" si="3">M195-D195</f>
        <v>-23126</v>
      </c>
      <c r="Q195" s="45">
        <v>0.2</v>
      </c>
    </row>
    <row r="196" spans="1:17" ht="15.75">
      <c r="A196" s="42" t="s">
        <v>159</v>
      </c>
      <c r="B196" s="43" t="s">
        <v>125</v>
      </c>
      <c r="C196" s="44">
        <v>7</v>
      </c>
      <c r="D196" s="44">
        <v>110738316</v>
      </c>
      <c r="E196" s="44" t="s">
        <v>1394</v>
      </c>
      <c r="F196" s="44">
        <v>2</v>
      </c>
      <c r="G196" s="44">
        <v>5</v>
      </c>
      <c r="H196" s="44">
        <v>5</v>
      </c>
      <c r="I196" s="44">
        <v>5</v>
      </c>
      <c r="J196" s="44" t="s">
        <v>558</v>
      </c>
      <c r="K196" s="44">
        <v>9.0395519999999993E-3</v>
      </c>
      <c r="L196" s="44">
        <v>1.5829630000000001E-2</v>
      </c>
      <c r="M196" s="44">
        <v>110708405</v>
      </c>
      <c r="N196" s="44" t="s">
        <v>522</v>
      </c>
      <c r="O196" s="44" t="s">
        <v>523</v>
      </c>
      <c r="P196" s="44">
        <f t="shared" si="3"/>
        <v>-29911</v>
      </c>
      <c r="Q196" s="45">
        <v>0.11899999999999999</v>
      </c>
    </row>
    <row r="197" spans="1:17" ht="15.75">
      <c r="A197" s="42" t="s">
        <v>159</v>
      </c>
      <c r="B197" s="43" t="s">
        <v>125</v>
      </c>
      <c r="C197" s="44">
        <v>7</v>
      </c>
      <c r="D197" s="44">
        <v>110738316</v>
      </c>
      <c r="E197" s="44" t="s">
        <v>1393</v>
      </c>
      <c r="F197" s="44">
        <v>2</v>
      </c>
      <c r="G197" s="44">
        <v>5</v>
      </c>
      <c r="H197" s="44">
        <v>5</v>
      </c>
      <c r="I197" s="44">
        <v>5</v>
      </c>
      <c r="J197" s="44" t="s">
        <v>458</v>
      </c>
      <c r="K197" s="46">
        <v>2.1099999999999999E-18</v>
      </c>
      <c r="L197" s="46">
        <v>4.22E-17</v>
      </c>
      <c r="M197" s="44">
        <v>110714799</v>
      </c>
      <c r="N197" s="44" t="s">
        <v>524</v>
      </c>
      <c r="O197" s="44" t="s">
        <v>523</v>
      </c>
      <c r="P197" s="44">
        <f t="shared" si="3"/>
        <v>-23517</v>
      </c>
      <c r="Q197" s="45">
        <v>0.108</v>
      </c>
    </row>
    <row r="198" spans="1:17" ht="15.75">
      <c r="A198" s="42" t="s">
        <v>159</v>
      </c>
      <c r="B198" s="43" t="s">
        <v>125</v>
      </c>
      <c r="C198" s="44">
        <v>7</v>
      </c>
      <c r="D198" s="44">
        <v>110738316</v>
      </c>
      <c r="E198" s="44" t="s">
        <v>1393</v>
      </c>
      <c r="F198" s="44">
        <v>2</v>
      </c>
      <c r="G198" s="44">
        <v>5</v>
      </c>
      <c r="H198" s="44">
        <v>5</v>
      </c>
      <c r="I198" s="44">
        <v>5</v>
      </c>
      <c r="J198" s="44" t="s">
        <v>459</v>
      </c>
      <c r="K198" s="46">
        <v>3.1600000000000001E-18</v>
      </c>
      <c r="L198" s="46">
        <v>5.7199999999999998E-17</v>
      </c>
      <c r="M198" s="44">
        <v>110715043</v>
      </c>
      <c r="N198" s="44" t="s">
        <v>521</v>
      </c>
      <c r="O198" s="44" t="s">
        <v>522</v>
      </c>
      <c r="P198" s="44">
        <f t="shared" si="3"/>
        <v>-23273</v>
      </c>
      <c r="Q198" s="45">
        <v>0.107</v>
      </c>
    </row>
    <row r="199" spans="1:17" ht="15.75">
      <c r="A199" s="42" t="s">
        <v>159</v>
      </c>
      <c r="B199" s="43" t="s">
        <v>125</v>
      </c>
      <c r="C199" s="44">
        <v>7</v>
      </c>
      <c r="D199" s="44">
        <v>110738316</v>
      </c>
      <c r="E199" s="44" t="s">
        <v>1391</v>
      </c>
      <c r="F199" s="44">
        <v>2</v>
      </c>
      <c r="G199" s="44">
        <v>5</v>
      </c>
      <c r="H199" s="44">
        <v>5</v>
      </c>
      <c r="I199" s="44">
        <v>5</v>
      </c>
      <c r="J199" s="44" t="s">
        <v>460</v>
      </c>
      <c r="K199" s="46">
        <v>3.6799999999999999E-19</v>
      </c>
      <c r="L199" s="46">
        <v>8.7399999999999997E-18</v>
      </c>
      <c r="M199" s="44">
        <v>110775496</v>
      </c>
      <c r="N199" s="44" t="s">
        <v>524</v>
      </c>
      <c r="O199" s="44" t="s">
        <v>523</v>
      </c>
      <c r="P199" s="44">
        <f t="shared" si="3"/>
        <v>37180</v>
      </c>
      <c r="Q199" s="45">
        <v>0.17799999999999999</v>
      </c>
    </row>
    <row r="200" spans="1:17" ht="15.75">
      <c r="A200" s="42" t="s">
        <v>159</v>
      </c>
      <c r="B200" s="43" t="s">
        <v>125</v>
      </c>
      <c r="C200" s="44">
        <v>7</v>
      </c>
      <c r="D200" s="44">
        <v>110738316</v>
      </c>
      <c r="E200" s="44" t="s">
        <v>1391</v>
      </c>
      <c r="F200" s="44">
        <v>2</v>
      </c>
      <c r="G200" s="44">
        <v>5</v>
      </c>
      <c r="H200" s="44">
        <v>5</v>
      </c>
      <c r="I200" s="44">
        <v>5</v>
      </c>
      <c r="J200" s="44" t="s">
        <v>461</v>
      </c>
      <c r="K200" s="46">
        <v>1.1399999999999999E-18</v>
      </c>
      <c r="L200" s="46">
        <v>2.3999999999999999E-17</v>
      </c>
      <c r="M200" s="44">
        <v>110776361</v>
      </c>
      <c r="N200" s="44" t="s">
        <v>524</v>
      </c>
      <c r="O200" s="44" t="s">
        <v>523</v>
      </c>
      <c r="P200" s="44">
        <f t="shared" si="3"/>
        <v>38045</v>
      </c>
      <c r="Q200" s="45">
        <v>0.17699999999999999</v>
      </c>
    </row>
    <row r="201" spans="1:17" ht="15.75">
      <c r="A201" s="42" t="s">
        <v>144</v>
      </c>
      <c r="B201" s="43" t="s">
        <v>145</v>
      </c>
      <c r="C201" s="44">
        <v>7</v>
      </c>
      <c r="D201" s="44">
        <v>5457226</v>
      </c>
      <c r="E201" s="44" t="s">
        <v>1391</v>
      </c>
      <c r="F201" s="44">
        <v>2</v>
      </c>
      <c r="G201" s="44">
        <v>24</v>
      </c>
      <c r="H201" s="44">
        <v>5</v>
      </c>
      <c r="I201" s="44">
        <v>3</v>
      </c>
      <c r="J201" s="44" t="s">
        <v>569</v>
      </c>
      <c r="K201" s="46">
        <v>7.6495590000000002E-3</v>
      </c>
      <c r="L201" s="46">
        <v>1.4042667999999999E-2</v>
      </c>
      <c r="M201" s="44">
        <v>5431621</v>
      </c>
      <c r="N201" s="44" t="s">
        <v>522</v>
      </c>
      <c r="O201" s="44" t="s">
        <v>524</v>
      </c>
      <c r="P201" s="44">
        <f t="shared" si="3"/>
        <v>-25605</v>
      </c>
      <c r="Q201" s="45">
        <v>0.45</v>
      </c>
    </row>
    <row r="202" spans="1:17" ht="15.75">
      <c r="A202" s="42" t="s">
        <v>144</v>
      </c>
      <c r="B202" s="43" t="s">
        <v>145</v>
      </c>
      <c r="C202" s="44">
        <v>7</v>
      </c>
      <c r="D202" s="44">
        <v>5457226</v>
      </c>
      <c r="E202" s="44" t="s">
        <v>1393</v>
      </c>
      <c r="F202" s="44">
        <v>2</v>
      </c>
      <c r="G202" s="44">
        <v>24</v>
      </c>
      <c r="H202" s="44">
        <v>5</v>
      </c>
      <c r="I202" s="44">
        <v>3</v>
      </c>
      <c r="J202" s="44" t="s">
        <v>570</v>
      </c>
      <c r="K202" s="44">
        <v>1.1776343E-2</v>
      </c>
      <c r="L202" s="44">
        <v>2.0067310000000001E-2</v>
      </c>
      <c r="M202" s="44">
        <v>5433248</v>
      </c>
      <c r="N202" s="44" t="s">
        <v>522</v>
      </c>
      <c r="O202" s="44" t="s">
        <v>521</v>
      </c>
      <c r="P202" s="44">
        <f t="shared" si="3"/>
        <v>-23978</v>
      </c>
      <c r="Q202" s="45">
        <v>0.44</v>
      </c>
    </row>
    <row r="203" spans="1:17" ht="15.75">
      <c r="A203" s="42" t="s">
        <v>144</v>
      </c>
      <c r="B203" s="43" t="s">
        <v>145</v>
      </c>
      <c r="C203" s="44">
        <v>7</v>
      </c>
      <c r="D203" s="44">
        <v>5457226</v>
      </c>
      <c r="E203" s="44" t="s">
        <v>1395</v>
      </c>
      <c r="F203" s="44">
        <v>2</v>
      </c>
      <c r="G203" s="44">
        <v>24</v>
      </c>
      <c r="H203" s="44">
        <v>5</v>
      </c>
      <c r="I203" s="44">
        <v>3</v>
      </c>
      <c r="J203" s="44" t="s">
        <v>571</v>
      </c>
      <c r="K203" s="46">
        <v>1.15E-6</v>
      </c>
      <c r="L203" s="46">
        <v>5.5099999999999998E-6</v>
      </c>
      <c r="M203" s="44">
        <v>5506499</v>
      </c>
      <c r="N203" s="44" t="s">
        <v>523</v>
      </c>
      <c r="O203" s="44" t="s">
        <v>522</v>
      </c>
      <c r="P203" s="44">
        <f t="shared" si="3"/>
        <v>49273</v>
      </c>
      <c r="Q203" s="45">
        <v>0.15</v>
      </c>
    </row>
    <row r="204" spans="1:17" ht="15.75">
      <c r="A204" s="42" t="s">
        <v>196</v>
      </c>
      <c r="B204" s="43" t="s">
        <v>636</v>
      </c>
      <c r="C204" s="44">
        <v>8</v>
      </c>
      <c r="D204" s="44">
        <v>103937374</v>
      </c>
      <c r="E204" s="44" t="s">
        <v>1392</v>
      </c>
      <c r="F204" s="44">
        <v>2</v>
      </c>
      <c r="G204" s="44">
        <v>15</v>
      </c>
      <c r="H204" s="44">
        <v>7</v>
      </c>
      <c r="I204" s="44">
        <v>2</v>
      </c>
      <c r="J204" s="44" t="s">
        <v>598</v>
      </c>
      <c r="K204" s="46">
        <v>1.6222632000000001E-2</v>
      </c>
      <c r="L204" s="46">
        <v>2.6571553000000001E-2</v>
      </c>
      <c r="M204" s="44">
        <v>103911835</v>
      </c>
      <c r="N204" s="44" t="s">
        <v>521</v>
      </c>
      <c r="O204" s="44" t="s">
        <v>522</v>
      </c>
      <c r="P204" s="44">
        <f t="shared" si="3"/>
        <v>-25539</v>
      </c>
      <c r="Q204" s="45">
        <v>0.23300000000000001</v>
      </c>
    </row>
    <row r="205" spans="1:17" ht="15.75">
      <c r="A205" s="42" t="s">
        <v>196</v>
      </c>
      <c r="B205" s="43" t="s">
        <v>636</v>
      </c>
      <c r="C205" s="44">
        <v>8</v>
      </c>
      <c r="D205" s="44">
        <v>103937374</v>
      </c>
      <c r="E205" s="44" t="s">
        <v>1391</v>
      </c>
      <c r="F205" s="44">
        <v>2</v>
      </c>
      <c r="G205" s="44">
        <v>15</v>
      </c>
      <c r="H205" s="44">
        <v>7</v>
      </c>
      <c r="I205" s="44">
        <v>2</v>
      </c>
      <c r="J205" s="44" t="s">
        <v>597</v>
      </c>
      <c r="K205" s="46">
        <v>3.7043810000000001E-3</v>
      </c>
      <c r="L205" s="46">
        <v>7.512871E-3</v>
      </c>
      <c r="M205" s="44">
        <v>103914366</v>
      </c>
      <c r="N205" s="44" t="s">
        <v>524</v>
      </c>
      <c r="O205" s="44" t="s">
        <v>521</v>
      </c>
      <c r="P205" s="44">
        <f t="shared" si="3"/>
        <v>-23008</v>
      </c>
      <c r="Q205" s="45">
        <v>0.19700000000000001</v>
      </c>
    </row>
    <row r="206" spans="1:17" ht="15.75">
      <c r="A206" s="42" t="s">
        <v>221</v>
      </c>
      <c r="B206" s="43" t="s">
        <v>222</v>
      </c>
      <c r="C206" s="44">
        <v>8</v>
      </c>
      <c r="D206" s="44">
        <v>144576604</v>
      </c>
      <c r="E206" s="44" t="s">
        <v>1391</v>
      </c>
      <c r="F206" s="44">
        <v>2</v>
      </c>
      <c r="G206" s="44">
        <v>8</v>
      </c>
      <c r="H206" s="44">
        <v>2</v>
      </c>
      <c r="I206" s="44">
        <v>1</v>
      </c>
      <c r="J206" s="44" t="s">
        <v>615</v>
      </c>
      <c r="K206" s="46">
        <v>8.0572720000000007E-3</v>
      </c>
      <c r="L206" s="46">
        <v>1.4579826000000001E-2</v>
      </c>
      <c r="M206" s="44">
        <v>144608634</v>
      </c>
      <c r="N206" s="44" t="s">
        <v>522</v>
      </c>
      <c r="O206" s="44" t="s">
        <v>521</v>
      </c>
      <c r="P206" s="44">
        <f t="shared" si="3"/>
        <v>32030</v>
      </c>
      <c r="Q206" s="45">
        <v>0.34100000000000003</v>
      </c>
    </row>
    <row r="207" spans="1:17" ht="15.75">
      <c r="A207" s="42" t="s">
        <v>219</v>
      </c>
      <c r="B207" s="43" t="s">
        <v>220</v>
      </c>
      <c r="C207" s="44">
        <v>10</v>
      </c>
      <c r="D207" s="44">
        <v>63753550</v>
      </c>
      <c r="E207" s="44" t="s">
        <v>1393</v>
      </c>
      <c r="F207" s="44">
        <v>2</v>
      </c>
      <c r="G207" s="44">
        <v>6</v>
      </c>
      <c r="H207" s="44">
        <v>3</v>
      </c>
      <c r="I207" s="44">
        <v>3</v>
      </c>
      <c r="J207" s="44" t="s">
        <v>511</v>
      </c>
      <c r="K207" s="46">
        <v>1.9435575E-2</v>
      </c>
      <c r="L207" s="46">
        <v>3.1162525999999999E-2</v>
      </c>
      <c r="M207" s="44">
        <v>63707319</v>
      </c>
      <c r="N207" s="44" t="s">
        <v>522</v>
      </c>
      <c r="O207" s="44" t="s">
        <v>524</v>
      </c>
      <c r="P207" s="44">
        <f t="shared" si="3"/>
        <v>-46231</v>
      </c>
      <c r="Q207" s="45">
        <v>0.47399999999999998</v>
      </c>
    </row>
    <row r="208" spans="1:17" ht="15.75">
      <c r="A208" s="42" t="s">
        <v>219</v>
      </c>
      <c r="B208" s="43" t="s">
        <v>220</v>
      </c>
      <c r="C208" s="44">
        <v>10</v>
      </c>
      <c r="D208" s="44">
        <v>63753550</v>
      </c>
      <c r="E208" s="44" t="s">
        <v>1393</v>
      </c>
      <c r="F208" s="44">
        <v>2</v>
      </c>
      <c r="G208" s="44">
        <v>6</v>
      </c>
      <c r="H208" s="44">
        <v>3</v>
      </c>
      <c r="I208" s="44">
        <v>3</v>
      </c>
      <c r="J208" s="44" t="s">
        <v>612</v>
      </c>
      <c r="K208" s="46">
        <v>2.5241690000000002E-3</v>
      </c>
      <c r="L208" s="46">
        <v>5.270243E-3</v>
      </c>
      <c r="M208" s="44">
        <v>63721176</v>
      </c>
      <c r="N208" s="44" t="s">
        <v>524</v>
      </c>
      <c r="O208" s="44" t="s">
        <v>523</v>
      </c>
      <c r="P208" s="44">
        <f t="shared" si="3"/>
        <v>-32374</v>
      </c>
      <c r="Q208" s="45">
        <v>0.33900000000000002</v>
      </c>
    </row>
    <row r="209" spans="1:17" ht="15.75">
      <c r="A209" s="42" t="s">
        <v>219</v>
      </c>
      <c r="B209" s="43" t="s">
        <v>220</v>
      </c>
      <c r="C209" s="44">
        <v>10</v>
      </c>
      <c r="D209" s="44">
        <v>63753550</v>
      </c>
      <c r="E209" s="44" t="s">
        <v>1393</v>
      </c>
      <c r="F209" s="44">
        <v>2</v>
      </c>
      <c r="G209" s="44">
        <v>6</v>
      </c>
      <c r="H209" s="44">
        <v>3</v>
      </c>
      <c r="I209" s="44">
        <v>3</v>
      </c>
      <c r="J209" s="44" t="s">
        <v>613</v>
      </c>
      <c r="K209" s="46">
        <v>3.7168940000000001E-3</v>
      </c>
      <c r="L209" s="46">
        <v>7.512871E-3</v>
      </c>
      <c r="M209" s="44">
        <v>63724390</v>
      </c>
      <c r="N209" s="44" t="s">
        <v>521</v>
      </c>
      <c r="O209" s="44" t="s">
        <v>522</v>
      </c>
      <c r="P209" s="44">
        <f t="shared" si="3"/>
        <v>-29160</v>
      </c>
      <c r="Q209" s="45">
        <v>0.33900000000000002</v>
      </c>
    </row>
    <row r="210" spans="1:17" ht="15.75">
      <c r="A210" s="42" t="s">
        <v>104</v>
      </c>
      <c r="B210" s="43" t="s">
        <v>36</v>
      </c>
      <c r="C210" s="44">
        <v>11</v>
      </c>
      <c r="D210" s="44">
        <v>2722358</v>
      </c>
      <c r="E210" s="44" t="s">
        <v>1391</v>
      </c>
      <c r="F210" s="44">
        <v>2</v>
      </c>
      <c r="G210" s="44">
        <v>13</v>
      </c>
      <c r="H210" s="44">
        <v>3</v>
      </c>
      <c r="I210" s="44">
        <v>3</v>
      </c>
      <c r="J210" s="44" t="s">
        <v>543</v>
      </c>
      <c r="K210" s="44">
        <v>2.04272E-4</v>
      </c>
      <c r="L210" s="44">
        <v>6.0643199999999996E-4</v>
      </c>
      <c r="M210" s="44">
        <v>2672732</v>
      </c>
      <c r="N210" s="44" t="s">
        <v>523</v>
      </c>
      <c r="O210" s="44" t="s">
        <v>522</v>
      </c>
      <c r="P210" s="44">
        <f t="shared" si="3"/>
        <v>-49626</v>
      </c>
      <c r="Q210" s="45">
        <v>0.33200000000000002</v>
      </c>
    </row>
    <row r="211" spans="1:17" ht="15.75">
      <c r="A211" s="42" t="s">
        <v>104</v>
      </c>
      <c r="B211" s="43" t="s">
        <v>36</v>
      </c>
      <c r="C211" s="44">
        <v>11</v>
      </c>
      <c r="D211" s="44">
        <v>2722358</v>
      </c>
      <c r="E211" s="44" t="s">
        <v>1391</v>
      </c>
      <c r="F211" s="44">
        <v>2</v>
      </c>
      <c r="G211" s="44">
        <v>13</v>
      </c>
      <c r="H211" s="44">
        <v>3</v>
      </c>
      <c r="I211" s="44">
        <v>3</v>
      </c>
      <c r="J211" s="44" t="s">
        <v>544</v>
      </c>
      <c r="K211" s="44">
        <v>1.2231199999999999E-4</v>
      </c>
      <c r="L211" s="44">
        <v>3.7516300000000003E-4</v>
      </c>
      <c r="M211" s="44">
        <v>2691500</v>
      </c>
      <c r="N211" s="44" t="s">
        <v>521</v>
      </c>
      <c r="O211" s="44" t="s">
        <v>522</v>
      </c>
      <c r="P211" s="44">
        <f t="shared" si="3"/>
        <v>-30858</v>
      </c>
      <c r="Q211" s="45">
        <v>0.23499999999999999</v>
      </c>
    </row>
    <row r="212" spans="1:17" ht="15.75">
      <c r="A212" s="42" t="s">
        <v>104</v>
      </c>
      <c r="B212" s="43" t="s">
        <v>36</v>
      </c>
      <c r="C212" s="44">
        <v>11</v>
      </c>
      <c r="D212" s="44">
        <v>2722358</v>
      </c>
      <c r="E212" s="44" t="s">
        <v>1391</v>
      </c>
      <c r="F212" s="44">
        <v>2</v>
      </c>
      <c r="G212" s="44">
        <v>13</v>
      </c>
      <c r="H212" s="44">
        <v>3</v>
      </c>
      <c r="I212" s="44">
        <v>3</v>
      </c>
      <c r="J212" s="44" t="s">
        <v>470</v>
      </c>
      <c r="K212" s="46">
        <v>3.9000000000000002E-7</v>
      </c>
      <c r="L212" s="46">
        <v>1.9999999999999999E-6</v>
      </c>
      <c r="M212" s="44">
        <v>2727517</v>
      </c>
      <c r="N212" s="44" t="s">
        <v>524</v>
      </c>
      <c r="O212" s="44" t="s">
        <v>523</v>
      </c>
      <c r="P212" s="44">
        <f t="shared" si="3"/>
        <v>5159</v>
      </c>
      <c r="Q212" s="45">
        <v>0.44500000000000001</v>
      </c>
    </row>
    <row r="213" spans="1:17" ht="15.75">
      <c r="A213" s="42" t="s">
        <v>177</v>
      </c>
      <c r="B213" s="43" t="s">
        <v>178</v>
      </c>
      <c r="C213" s="44">
        <v>11</v>
      </c>
      <c r="D213" s="44">
        <v>2722402</v>
      </c>
      <c r="E213" s="44" t="s">
        <v>1393</v>
      </c>
      <c r="F213" s="44">
        <v>2</v>
      </c>
      <c r="G213" s="44">
        <v>13</v>
      </c>
      <c r="H213" s="44">
        <v>2</v>
      </c>
      <c r="I213" s="44">
        <v>2</v>
      </c>
      <c r="J213" s="44" t="s">
        <v>544</v>
      </c>
      <c r="K213" s="46">
        <v>7.3300000000000001E-6</v>
      </c>
      <c r="L213" s="46">
        <v>3.0621499999999998E-5</v>
      </c>
      <c r="M213" s="44">
        <v>2691500</v>
      </c>
      <c r="N213" s="44" t="s">
        <v>521</v>
      </c>
      <c r="O213" s="44" t="s">
        <v>522</v>
      </c>
      <c r="P213" s="44">
        <f t="shared" si="3"/>
        <v>-30902</v>
      </c>
      <c r="Q213" s="45">
        <v>0.23499999999999999</v>
      </c>
    </row>
    <row r="214" spans="1:17" ht="15.75">
      <c r="A214" s="42" t="s">
        <v>177</v>
      </c>
      <c r="B214" s="43" t="s">
        <v>178</v>
      </c>
      <c r="C214" s="44">
        <v>11</v>
      </c>
      <c r="D214" s="44">
        <v>2722402</v>
      </c>
      <c r="E214" s="44" t="s">
        <v>1391</v>
      </c>
      <c r="F214" s="44">
        <v>2</v>
      </c>
      <c r="G214" s="44">
        <v>13</v>
      </c>
      <c r="H214" s="44">
        <v>2</v>
      </c>
      <c r="I214" s="44">
        <v>2</v>
      </c>
      <c r="J214" s="44" t="s">
        <v>470</v>
      </c>
      <c r="K214" s="46">
        <v>4.1999999999999999E-8</v>
      </c>
      <c r="L214" s="46">
        <v>2.4900000000000002E-7</v>
      </c>
      <c r="M214" s="44">
        <v>2727517</v>
      </c>
      <c r="N214" s="44" t="s">
        <v>524</v>
      </c>
      <c r="O214" s="44" t="s">
        <v>523</v>
      </c>
      <c r="P214" s="44">
        <f t="shared" si="3"/>
        <v>5115</v>
      </c>
      <c r="Q214" s="45">
        <v>0.44500000000000001</v>
      </c>
    </row>
    <row r="215" spans="1:17" ht="15.75">
      <c r="A215" s="42" t="s">
        <v>179</v>
      </c>
      <c r="B215" s="43" t="s">
        <v>636</v>
      </c>
      <c r="C215" s="44">
        <v>11</v>
      </c>
      <c r="D215" s="44">
        <v>58870075</v>
      </c>
      <c r="E215" s="44" t="s">
        <v>1391</v>
      </c>
      <c r="F215" s="44">
        <v>2</v>
      </c>
      <c r="G215" s="44">
        <v>10</v>
      </c>
      <c r="H215" s="44">
        <v>10</v>
      </c>
      <c r="I215" s="44">
        <v>10</v>
      </c>
      <c r="J215" s="44" t="s">
        <v>591</v>
      </c>
      <c r="K215" s="44">
        <v>5.3674509999999996E-3</v>
      </c>
      <c r="L215" s="44">
        <v>1.0353457999999999E-2</v>
      </c>
      <c r="M215" s="44">
        <v>58820988</v>
      </c>
      <c r="N215" s="44" t="s">
        <v>521</v>
      </c>
      <c r="O215" s="44" t="s">
        <v>522</v>
      </c>
      <c r="P215" s="44">
        <f t="shared" si="3"/>
        <v>-49087</v>
      </c>
      <c r="Q215" s="45">
        <v>0.193</v>
      </c>
    </row>
    <row r="216" spans="1:17" ht="15.75">
      <c r="A216" s="42" t="s">
        <v>179</v>
      </c>
      <c r="B216" s="43" t="s">
        <v>636</v>
      </c>
      <c r="C216" s="44">
        <v>11</v>
      </c>
      <c r="D216" s="44">
        <v>58870075</v>
      </c>
      <c r="E216" s="44" t="s">
        <v>1394</v>
      </c>
      <c r="F216" s="44">
        <v>2</v>
      </c>
      <c r="G216" s="44">
        <v>10</v>
      </c>
      <c r="H216" s="44">
        <v>10</v>
      </c>
      <c r="I216" s="44">
        <v>10</v>
      </c>
      <c r="J216" s="44" t="s">
        <v>592</v>
      </c>
      <c r="K216" s="46">
        <v>1.81E-6</v>
      </c>
      <c r="L216" s="46">
        <v>8.4800000000000001E-6</v>
      </c>
      <c r="M216" s="44">
        <v>58833902</v>
      </c>
      <c r="N216" s="44" t="s">
        <v>523</v>
      </c>
      <c r="O216" s="44" t="s">
        <v>522</v>
      </c>
      <c r="P216" s="44">
        <f t="shared" si="3"/>
        <v>-36173</v>
      </c>
      <c r="Q216" s="45">
        <v>0.38600000000000001</v>
      </c>
    </row>
    <row r="217" spans="1:17" ht="15.75">
      <c r="A217" s="42" t="s">
        <v>179</v>
      </c>
      <c r="B217" s="43" t="s">
        <v>636</v>
      </c>
      <c r="C217" s="44">
        <v>11</v>
      </c>
      <c r="D217" s="44">
        <v>58870075</v>
      </c>
      <c r="E217" s="44" t="s">
        <v>1392</v>
      </c>
      <c r="F217" s="44">
        <v>2</v>
      </c>
      <c r="G217" s="44">
        <v>10</v>
      </c>
      <c r="H217" s="44">
        <v>10</v>
      </c>
      <c r="I217" s="44">
        <v>10</v>
      </c>
      <c r="J217" s="44" t="s">
        <v>473</v>
      </c>
      <c r="K217" s="46">
        <v>4.5199999999999999E-13</v>
      </c>
      <c r="L217" s="46">
        <v>4.3999999999999998E-12</v>
      </c>
      <c r="M217" s="44">
        <v>58834900</v>
      </c>
      <c r="N217" s="44" t="s">
        <v>523</v>
      </c>
      <c r="O217" s="44" t="s">
        <v>524</v>
      </c>
      <c r="P217" s="44">
        <f t="shared" si="3"/>
        <v>-35175</v>
      </c>
      <c r="Q217" s="45">
        <v>0.42299999999999999</v>
      </c>
    </row>
    <row r="218" spans="1:17" ht="15.75">
      <c r="A218" s="42" t="s">
        <v>179</v>
      </c>
      <c r="B218" s="43" t="s">
        <v>636</v>
      </c>
      <c r="C218" s="44">
        <v>11</v>
      </c>
      <c r="D218" s="44">
        <v>58870075</v>
      </c>
      <c r="E218" s="44" t="s">
        <v>1391</v>
      </c>
      <c r="F218" s="44">
        <v>2</v>
      </c>
      <c r="G218" s="44">
        <v>10</v>
      </c>
      <c r="H218" s="44">
        <v>10</v>
      </c>
      <c r="I218" s="44">
        <v>10</v>
      </c>
      <c r="J218" s="44" t="s">
        <v>589</v>
      </c>
      <c r="K218" s="46">
        <v>1.3143985E-2</v>
      </c>
      <c r="L218" s="46">
        <v>2.2100504999999999E-2</v>
      </c>
      <c r="M218" s="44">
        <v>58835506</v>
      </c>
      <c r="N218" s="44" t="s">
        <v>521</v>
      </c>
      <c r="O218" s="44" t="s">
        <v>522</v>
      </c>
      <c r="P218" s="44">
        <f t="shared" si="3"/>
        <v>-34569</v>
      </c>
      <c r="Q218" s="45">
        <v>0.17699999999999999</v>
      </c>
    </row>
    <row r="219" spans="1:17" ht="15.75">
      <c r="A219" s="42" t="s">
        <v>179</v>
      </c>
      <c r="B219" s="43" t="s">
        <v>636</v>
      </c>
      <c r="C219" s="44">
        <v>11</v>
      </c>
      <c r="D219" s="44">
        <v>58870075</v>
      </c>
      <c r="E219" s="44" t="s">
        <v>1393</v>
      </c>
      <c r="F219" s="44">
        <v>2</v>
      </c>
      <c r="G219" s="44">
        <v>10</v>
      </c>
      <c r="H219" s="44">
        <v>10</v>
      </c>
      <c r="I219" s="44">
        <v>10</v>
      </c>
      <c r="J219" s="44" t="s">
        <v>590</v>
      </c>
      <c r="K219" s="46">
        <v>1.3953039E-2</v>
      </c>
      <c r="L219" s="46">
        <v>2.3357510000000001E-2</v>
      </c>
      <c r="M219" s="44">
        <v>58837742</v>
      </c>
      <c r="N219" s="44" t="s">
        <v>523</v>
      </c>
      <c r="O219" s="44" t="s">
        <v>524</v>
      </c>
      <c r="P219" s="44">
        <f t="shared" si="3"/>
        <v>-32333</v>
      </c>
      <c r="Q219" s="45">
        <v>0.17799999999999999</v>
      </c>
    </row>
    <row r="220" spans="1:17" ht="15.75">
      <c r="A220" s="42" t="s">
        <v>179</v>
      </c>
      <c r="B220" s="43" t="s">
        <v>636</v>
      </c>
      <c r="C220" s="44">
        <v>11</v>
      </c>
      <c r="D220" s="44">
        <v>58870075</v>
      </c>
      <c r="E220" s="44" t="s">
        <v>1391</v>
      </c>
      <c r="F220" s="44">
        <v>2</v>
      </c>
      <c r="G220" s="44">
        <v>10</v>
      </c>
      <c r="H220" s="44">
        <v>10</v>
      </c>
      <c r="I220" s="44">
        <v>10</v>
      </c>
      <c r="J220" s="44" t="s">
        <v>474</v>
      </c>
      <c r="K220" s="46">
        <v>1.2599999999999999E-13</v>
      </c>
      <c r="L220" s="46">
        <v>1.2600000000000001E-12</v>
      </c>
      <c r="M220" s="44">
        <v>58858651</v>
      </c>
      <c r="N220" s="44" t="s">
        <v>524</v>
      </c>
      <c r="O220" s="44" t="s">
        <v>523</v>
      </c>
      <c r="P220" s="44">
        <f t="shared" si="3"/>
        <v>-11424</v>
      </c>
      <c r="Q220" s="45">
        <v>0.41399999999999998</v>
      </c>
    </row>
    <row r="221" spans="1:17" ht="15.75">
      <c r="A221" s="42" t="s">
        <v>179</v>
      </c>
      <c r="B221" s="43" t="s">
        <v>636</v>
      </c>
      <c r="C221" s="44">
        <v>11</v>
      </c>
      <c r="D221" s="44">
        <v>58870075</v>
      </c>
      <c r="E221" s="44" t="s">
        <v>1391</v>
      </c>
      <c r="F221" s="44">
        <v>2</v>
      </c>
      <c r="G221" s="44">
        <v>10</v>
      </c>
      <c r="H221" s="44">
        <v>10</v>
      </c>
      <c r="I221" s="44">
        <v>10</v>
      </c>
      <c r="J221" s="44" t="s">
        <v>472</v>
      </c>
      <c r="K221" s="46">
        <v>1.1399999999999999E-13</v>
      </c>
      <c r="L221" s="46">
        <v>1.1700000000000001E-12</v>
      </c>
      <c r="M221" s="44">
        <v>58868998</v>
      </c>
      <c r="N221" s="44" t="s">
        <v>523</v>
      </c>
      <c r="O221" s="44" t="s">
        <v>522</v>
      </c>
      <c r="P221" s="44">
        <f t="shared" si="3"/>
        <v>-1077</v>
      </c>
      <c r="Q221" s="45">
        <v>0.41699999999999998</v>
      </c>
    </row>
    <row r="222" spans="1:17" ht="15.75">
      <c r="A222" s="42" t="s">
        <v>179</v>
      </c>
      <c r="B222" s="43" t="s">
        <v>636</v>
      </c>
      <c r="C222" s="44">
        <v>11</v>
      </c>
      <c r="D222" s="44">
        <v>58870075</v>
      </c>
      <c r="E222" s="44" t="s">
        <v>1391</v>
      </c>
      <c r="F222" s="44">
        <v>2</v>
      </c>
      <c r="G222" s="44">
        <v>10</v>
      </c>
      <c r="H222" s="44">
        <v>10</v>
      </c>
      <c r="I222" s="44">
        <v>10</v>
      </c>
      <c r="J222" s="44" t="s">
        <v>471</v>
      </c>
      <c r="K222" s="46">
        <v>2.7700000000000002E-6</v>
      </c>
      <c r="L222" s="46">
        <v>1.2390300000000001E-5</v>
      </c>
      <c r="M222" s="44">
        <v>58873944</v>
      </c>
      <c r="N222" s="44" t="s">
        <v>523</v>
      </c>
      <c r="O222" s="44" t="s">
        <v>524</v>
      </c>
      <c r="P222" s="44">
        <f t="shared" si="3"/>
        <v>3869</v>
      </c>
      <c r="Q222" s="45">
        <v>0.372</v>
      </c>
    </row>
    <row r="223" spans="1:17" ht="15.75">
      <c r="A223" s="42" t="s">
        <v>179</v>
      </c>
      <c r="B223" s="43" t="s">
        <v>636</v>
      </c>
      <c r="C223" s="44">
        <v>11</v>
      </c>
      <c r="D223" s="44">
        <v>58870075</v>
      </c>
      <c r="E223" s="44" t="s">
        <v>1395</v>
      </c>
      <c r="F223" s="44">
        <v>2</v>
      </c>
      <c r="G223" s="44">
        <v>10</v>
      </c>
      <c r="H223" s="44">
        <v>10</v>
      </c>
      <c r="I223" s="44">
        <v>10</v>
      </c>
      <c r="J223" s="44" t="s">
        <v>588</v>
      </c>
      <c r="K223" s="46">
        <v>8.6453799999999998E-4</v>
      </c>
      <c r="L223" s="46">
        <v>2.1135279999999999E-3</v>
      </c>
      <c r="M223" s="44">
        <v>58883915</v>
      </c>
      <c r="N223" s="44" t="s">
        <v>522</v>
      </c>
      <c r="O223" s="44" t="s">
        <v>523</v>
      </c>
      <c r="P223" s="44">
        <f t="shared" si="3"/>
        <v>13840</v>
      </c>
      <c r="Q223" s="45">
        <v>0.21099999999999999</v>
      </c>
    </row>
    <row r="224" spans="1:17" ht="15.75">
      <c r="A224" s="42" t="s">
        <v>179</v>
      </c>
      <c r="B224" s="43" t="s">
        <v>636</v>
      </c>
      <c r="C224" s="44">
        <v>11</v>
      </c>
      <c r="D224" s="44">
        <v>58870075</v>
      </c>
      <c r="E224" s="44" t="s">
        <v>1391</v>
      </c>
      <c r="F224" s="44">
        <v>2</v>
      </c>
      <c r="G224" s="44">
        <v>10</v>
      </c>
      <c r="H224" s="44">
        <v>10</v>
      </c>
      <c r="I224" s="44">
        <v>10</v>
      </c>
      <c r="J224" s="44" t="s">
        <v>593</v>
      </c>
      <c r="K224" s="46">
        <v>4.1578000000000001E-5</v>
      </c>
      <c r="L224" s="46">
        <v>1.41068E-4</v>
      </c>
      <c r="M224" s="44">
        <v>58913444</v>
      </c>
      <c r="N224" s="44" t="s">
        <v>521</v>
      </c>
      <c r="O224" s="44" t="s">
        <v>524</v>
      </c>
      <c r="P224" s="44">
        <f t="shared" si="3"/>
        <v>43369</v>
      </c>
      <c r="Q224" s="45">
        <v>0.223</v>
      </c>
    </row>
    <row r="225" spans="1:17" ht="15.75">
      <c r="A225" s="42" t="s">
        <v>155</v>
      </c>
      <c r="B225" s="43" t="s">
        <v>32</v>
      </c>
      <c r="C225" s="44">
        <v>14</v>
      </c>
      <c r="D225" s="44">
        <v>74227441</v>
      </c>
      <c r="E225" s="44" t="s">
        <v>1391</v>
      </c>
      <c r="F225" s="44">
        <v>2</v>
      </c>
      <c r="G225" s="44">
        <v>5</v>
      </c>
      <c r="H225" s="44">
        <v>1</v>
      </c>
      <c r="I225" s="44">
        <v>1</v>
      </c>
      <c r="J225" s="44" t="s">
        <v>541</v>
      </c>
      <c r="K225" s="46">
        <v>3.5396590000000001E-3</v>
      </c>
      <c r="L225" s="46">
        <v>7.2706510000000004E-3</v>
      </c>
      <c r="M225" s="44">
        <v>74227246</v>
      </c>
      <c r="N225" s="44" t="s">
        <v>521</v>
      </c>
      <c r="O225" s="44" t="s">
        <v>522</v>
      </c>
      <c r="P225" s="44">
        <f t="shared" si="3"/>
        <v>-195</v>
      </c>
      <c r="Q225" s="45">
        <v>0.436</v>
      </c>
    </row>
    <row r="226" spans="1:17" ht="15.75">
      <c r="A226" s="42" t="s">
        <v>147</v>
      </c>
      <c r="B226" s="43" t="s">
        <v>123</v>
      </c>
      <c r="C226" s="44">
        <v>16</v>
      </c>
      <c r="D226" s="44">
        <v>30485486</v>
      </c>
      <c r="E226" s="44" t="s">
        <v>1391</v>
      </c>
      <c r="F226" s="44">
        <v>2</v>
      </c>
      <c r="G226" s="44">
        <v>3</v>
      </c>
      <c r="H226" s="44">
        <v>2</v>
      </c>
      <c r="I226" s="44">
        <v>2</v>
      </c>
      <c r="J226" s="44" t="s">
        <v>441</v>
      </c>
      <c r="K226" s="46">
        <v>4.4500000000000002E-17</v>
      </c>
      <c r="L226" s="46">
        <v>7.0500000000000002E-16</v>
      </c>
      <c r="M226" s="44">
        <v>30495412</v>
      </c>
      <c r="N226" s="44" t="s">
        <v>523</v>
      </c>
      <c r="O226" s="44" t="s">
        <v>524</v>
      </c>
      <c r="P226" s="44">
        <f t="shared" si="3"/>
        <v>9926</v>
      </c>
      <c r="Q226" s="45">
        <v>0.41499999999999998</v>
      </c>
    </row>
    <row r="227" spans="1:17" ht="15.75">
      <c r="A227" s="42" t="s">
        <v>147</v>
      </c>
      <c r="B227" s="43" t="s">
        <v>123</v>
      </c>
      <c r="C227" s="44">
        <v>16</v>
      </c>
      <c r="D227" s="44">
        <v>30485486</v>
      </c>
      <c r="E227" s="44" t="s">
        <v>1391</v>
      </c>
      <c r="F227" s="44">
        <v>2</v>
      </c>
      <c r="G227" s="44">
        <v>3</v>
      </c>
      <c r="H227" s="44">
        <v>2</v>
      </c>
      <c r="I227" s="44">
        <v>2</v>
      </c>
      <c r="J227" s="44" t="s">
        <v>442</v>
      </c>
      <c r="K227" s="46">
        <v>2.5799999999999999E-10</v>
      </c>
      <c r="L227" s="46">
        <v>2.09E-9</v>
      </c>
      <c r="M227" s="44">
        <v>30500761</v>
      </c>
      <c r="N227" s="44" t="s">
        <v>521</v>
      </c>
      <c r="O227" s="44" t="s">
        <v>522</v>
      </c>
      <c r="P227" s="44">
        <f t="shared" si="3"/>
        <v>15275</v>
      </c>
      <c r="Q227" s="45">
        <v>0.40799999999999997</v>
      </c>
    </row>
    <row r="228" spans="1:17" ht="15.75">
      <c r="A228" s="42" t="s">
        <v>180</v>
      </c>
      <c r="B228" s="43" t="s">
        <v>181</v>
      </c>
      <c r="C228" s="44">
        <v>16</v>
      </c>
      <c r="D228" s="44">
        <v>17562419</v>
      </c>
      <c r="E228" s="44" t="s">
        <v>1394</v>
      </c>
      <c r="F228" s="44">
        <v>2</v>
      </c>
      <c r="G228" s="44">
        <v>3</v>
      </c>
      <c r="H228" s="44">
        <v>1</v>
      </c>
      <c r="I228" s="44">
        <v>1</v>
      </c>
      <c r="J228" s="44" t="s">
        <v>475</v>
      </c>
      <c r="K228" s="44">
        <v>4.550414E-3</v>
      </c>
      <c r="L228" s="44">
        <v>9.0060279999999993E-3</v>
      </c>
      <c r="M228" s="44">
        <v>17563949</v>
      </c>
      <c r="N228" s="44" t="s">
        <v>521</v>
      </c>
      <c r="O228" s="44" t="s">
        <v>522</v>
      </c>
      <c r="P228" s="44">
        <f t="shared" si="3"/>
        <v>1530</v>
      </c>
      <c r="Q228" s="45">
        <v>0.42099999999999999</v>
      </c>
    </row>
    <row r="229" spans="1:17" ht="15.75">
      <c r="A229" s="42" t="s">
        <v>131</v>
      </c>
      <c r="B229" s="43" t="s">
        <v>132</v>
      </c>
      <c r="C229" s="44">
        <v>17</v>
      </c>
      <c r="D229" s="44">
        <v>73641810</v>
      </c>
      <c r="E229" s="44" t="s">
        <v>1395</v>
      </c>
      <c r="F229" s="44">
        <v>2</v>
      </c>
      <c r="G229" s="44">
        <v>6</v>
      </c>
      <c r="H229" s="44">
        <v>3</v>
      </c>
      <c r="I229" s="44">
        <v>2</v>
      </c>
      <c r="J229" s="44" t="s">
        <v>563</v>
      </c>
      <c r="K229" s="46">
        <v>1.7912766E-2</v>
      </c>
      <c r="L229" s="46">
        <v>2.8965323000000001E-2</v>
      </c>
      <c r="M229" s="44">
        <v>73617403</v>
      </c>
      <c r="N229" s="44" t="s">
        <v>524</v>
      </c>
      <c r="O229" s="44" t="s">
        <v>523</v>
      </c>
      <c r="P229" s="44">
        <f t="shared" si="3"/>
        <v>-24407</v>
      </c>
      <c r="Q229" s="45">
        <v>0.35499999999999998</v>
      </c>
    </row>
    <row r="230" spans="1:17" ht="15.75">
      <c r="A230" s="42" t="s">
        <v>131</v>
      </c>
      <c r="B230" s="43" t="s">
        <v>132</v>
      </c>
      <c r="C230" s="44">
        <v>17</v>
      </c>
      <c r="D230" s="44">
        <v>73641810</v>
      </c>
      <c r="E230" s="44" t="s">
        <v>1391</v>
      </c>
      <c r="F230" s="44">
        <v>2</v>
      </c>
      <c r="G230" s="44">
        <v>6</v>
      </c>
      <c r="H230" s="44">
        <v>3</v>
      </c>
      <c r="I230" s="44">
        <v>2</v>
      </c>
      <c r="J230" s="44" t="s">
        <v>564</v>
      </c>
      <c r="K230" s="46">
        <v>2.5132656E-2</v>
      </c>
      <c r="L230" s="46">
        <v>3.9464500999999999E-2</v>
      </c>
      <c r="M230" s="44">
        <v>73641052</v>
      </c>
      <c r="N230" s="44" t="s">
        <v>521</v>
      </c>
      <c r="O230" s="44" t="s">
        <v>523</v>
      </c>
      <c r="P230" s="44">
        <f t="shared" si="3"/>
        <v>-758</v>
      </c>
      <c r="Q230" s="45">
        <v>0.31900000000000001</v>
      </c>
    </row>
    <row r="231" spans="1:17" ht="15.75">
      <c r="A231" s="42" t="s">
        <v>137</v>
      </c>
      <c r="B231" s="43" t="s">
        <v>138</v>
      </c>
      <c r="C231" s="44">
        <v>17</v>
      </c>
      <c r="D231" s="44">
        <v>53167407</v>
      </c>
      <c r="E231" s="44" t="s">
        <v>1391</v>
      </c>
      <c r="F231" s="44">
        <v>2</v>
      </c>
      <c r="G231" s="44">
        <v>8</v>
      </c>
      <c r="H231" s="44">
        <v>5</v>
      </c>
      <c r="I231" s="44">
        <v>4</v>
      </c>
      <c r="J231" s="44" t="s">
        <v>565</v>
      </c>
      <c r="K231" s="44">
        <v>4.2563649999999998E-3</v>
      </c>
      <c r="L231" s="44">
        <v>8.5127299999999996E-3</v>
      </c>
      <c r="M231" s="44">
        <v>53159401</v>
      </c>
      <c r="N231" s="44" t="s">
        <v>522</v>
      </c>
      <c r="O231" s="44" t="s">
        <v>524</v>
      </c>
      <c r="P231" s="44">
        <f t="shared" si="3"/>
        <v>-8006</v>
      </c>
      <c r="Q231" s="45">
        <v>0.184</v>
      </c>
    </row>
    <row r="232" spans="1:17" ht="15.75">
      <c r="A232" s="42" t="s">
        <v>137</v>
      </c>
      <c r="B232" s="43" t="s">
        <v>138</v>
      </c>
      <c r="C232" s="44">
        <v>17</v>
      </c>
      <c r="D232" s="44">
        <v>53167407</v>
      </c>
      <c r="E232" s="44" t="s">
        <v>1391</v>
      </c>
      <c r="F232" s="44">
        <v>2</v>
      </c>
      <c r="G232" s="44">
        <v>8</v>
      </c>
      <c r="H232" s="44">
        <v>5</v>
      </c>
      <c r="I232" s="44">
        <v>4</v>
      </c>
      <c r="J232" s="44" t="s">
        <v>566</v>
      </c>
      <c r="K232" s="44">
        <v>4.834751E-3</v>
      </c>
      <c r="L232" s="44">
        <v>9.4701300000000002E-3</v>
      </c>
      <c r="M232" s="44">
        <v>53182746</v>
      </c>
      <c r="N232" s="44" t="s">
        <v>521</v>
      </c>
      <c r="O232" s="44" t="s">
        <v>522</v>
      </c>
      <c r="P232" s="44">
        <f t="shared" si="3"/>
        <v>15339</v>
      </c>
      <c r="Q232" s="45">
        <v>0.16400000000000001</v>
      </c>
    </row>
    <row r="233" spans="1:17" ht="15.75">
      <c r="A233" s="42" t="s">
        <v>137</v>
      </c>
      <c r="B233" s="43" t="s">
        <v>138</v>
      </c>
      <c r="C233" s="44">
        <v>17</v>
      </c>
      <c r="D233" s="44">
        <v>53167407</v>
      </c>
      <c r="E233" s="44" t="s">
        <v>1391</v>
      </c>
      <c r="F233" s="44">
        <v>2</v>
      </c>
      <c r="G233" s="44">
        <v>8</v>
      </c>
      <c r="H233" s="44">
        <v>5</v>
      </c>
      <c r="I233" s="44">
        <v>4</v>
      </c>
      <c r="J233" s="44" t="s">
        <v>567</v>
      </c>
      <c r="K233" s="46">
        <v>4.834751E-3</v>
      </c>
      <c r="L233" s="46">
        <v>9.4701300000000002E-3</v>
      </c>
      <c r="M233" s="44">
        <v>53191776</v>
      </c>
      <c r="N233" s="44" t="s">
        <v>522</v>
      </c>
      <c r="O233" s="44" t="s">
        <v>523</v>
      </c>
      <c r="P233" s="44">
        <f t="shared" si="3"/>
        <v>24369</v>
      </c>
      <c r="Q233" s="45">
        <v>0.16400000000000001</v>
      </c>
    </row>
    <row r="234" spans="1:17" ht="15.75">
      <c r="A234" s="42" t="s">
        <v>137</v>
      </c>
      <c r="B234" s="43" t="s">
        <v>138</v>
      </c>
      <c r="C234" s="44">
        <v>17</v>
      </c>
      <c r="D234" s="44">
        <v>53167407</v>
      </c>
      <c r="E234" s="44" t="s">
        <v>1391</v>
      </c>
      <c r="F234" s="44">
        <v>2</v>
      </c>
      <c r="G234" s="44">
        <v>8</v>
      </c>
      <c r="H234" s="44">
        <v>5</v>
      </c>
      <c r="I234" s="44">
        <v>4</v>
      </c>
      <c r="J234" s="44" t="s">
        <v>435</v>
      </c>
      <c r="K234" s="44">
        <v>1.9198800000000001E-4</v>
      </c>
      <c r="L234" s="44">
        <v>5.7445399999999996E-4</v>
      </c>
      <c r="M234" s="44">
        <v>53208450</v>
      </c>
      <c r="N234" s="44" t="s">
        <v>524</v>
      </c>
      <c r="O234" s="44" t="s">
        <v>523</v>
      </c>
      <c r="P234" s="44">
        <f t="shared" si="3"/>
        <v>41043</v>
      </c>
      <c r="Q234" s="45">
        <v>0.26100000000000001</v>
      </c>
    </row>
    <row r="235" spans="1:17" ht="15.75">
      <c r="A235" s="42" t="s">
        <v>170</v>
      </c>
      <c r="B235" s="43" t="s">
        <v>171</v>
      </c>
      <c r="C235" s="44">
        <v>19</v>
      </c>
      <c r="D235" s="44">
        <v>17003890</v>
      </c>
      <c r="E235" s="44" t="s">
        <v>1391</v>
      </c>
      <c r="F235" s="44">
        <v>2</v>
      </c>
      <c r="G235" s="44">
        <v>15</v>
      </c>
      <c r="H235" s="44">
        <v>6</v>
      </c>
      <c r="I235" s="44">
        <v>4</v>
      </c>
      <c r="J235" s="44" t="s">
        <v>551</v>
      </c>
      <c r="K235" s="44">
        <v>2.620762E-3</v>
      </c>
      <c r="L235" s="44">
        <v>5.4420179999999999E-3</v>
      </c>
      <c r="M235" s="44">
        <v>16956364</v>
      </c>
      <c r="N235" s="44" t="s">
        <v>522</v>
      </c>
      <c r="O235" s="44" t="s">
        <v>524</v>
      </c>
      <c r="P235" s="44">
        <f t="shared" si="3"/>
        <v>-47526</v>
      </c>
      <c r="Q235" s="45">
        <v>0.47399999999999998</v>
      </c>
    </row>
    <row r="236" spans="1:17" ht="15.75">
      <c r="A236" s="42" t="s">
        <v>170</v>
      </c>
      <c r="B236" s="43" t="s">
        <v>171</v>
      </c>
      <c r="C236" s="44">
        <v>19</v>
      </c>
      <c r="D236" s="44">
        <v>17003890</v>
      </c>
      <c r="E236" s="44" t="s">
        <v>1391</v>
      </c>
      <c r="F236" s="44">
        <v>2</v>
      </c>
      <c r="G236" s="44">
        <v>15</v>
      </c>
      <c r="H236" s="44">
        <v>6</v>
      </c>
      <c r="I236" s="44">
        <v>4</v>
      </c>
      <c r="J236" s="44" t="s">
        <v>553</v>
      </c>
      <c r="K236" s="44">
        <v>3.2360632E-2</v>
      </c>
      <c r="L236" s="44">
        <v>4.9987968000000001E-2</v>
      </c>
      <c r="M236" s="44">
        <v>16978550</v>
      </c>
      <c r="N236" s="44" t="s">
        <v>522</v>
      </c>
      <c r="O236" s="44" t="s">
        <v>524</v>
      </c>
      <c r="P236" s="44">
        <f t="shared" si="3"/>
        <v>-25340</v>
      </c>
      <c r="Q236" s="45">
        <v>0.13200000000000001</v>
      </c>
    </row>
    <row r="237" spans="1:17" ht="15.75">
      <c r="A237" s="42" t="s">
        <v>170</v>
      </c>
      <c r="B237" s="43" t="s">
        <v>171</v>
      </c>
      <c r="C237" s="44">
        <v>19</v>
      </c>
      <c r="D237" s="44">
        <v>17003890</v>
      </c>
      <c r="E237" s="44" t="s">
        <v>1392</v>
      </c>
      <c r="F237" s="44">
        <v>2</v>
      </c>
      <c r="G237" s="44">
        <v>15</v>
      </c>
      <c r="H237" s="44">
        <v>6</v>
      </c>
      <c r="I237" s="44">
        <v>4</v>
      </c>
      <c r="J237" s="44" t="s">
        <v>554</v>
      </c>
      <c r="K237" s="44">
        <v>1.770174E-3</v>
      </c>
      <c r="L237" s="44">
        <v>3.8658960000000002E-3</v>
      </c>
      <c r="M237" s="44">
        <v>17019907</v>
      </c>
      <c r="N237" s="44" t="s">
        <v>522</v>
      </c>
      <c r="O237" s="44" t="s">
        <v>521</v>
      </c>
      <c r="P237" s="44">
        <f t="shared" si="3"/>
        <v>16017</v>
      </c>
      <c r="Q237" s="45">
        <v>0.36799999999999999</v>
      </c>
    </row>
    <row r="238" spans="1:17" ht="15.75">
      <c r="A238" s="42" t="s">
        <v>170</v>
      </c>
      <c r="B238" s="43" t="s">
        <v>171</v>
      </c>
      <c r="C238" s="44">
        <v>19</v>
      </c>
      <c r="D238" s="44">
        <v>17003890</v>
      </c>
      <c r="E238" s="44" t="s">
        <v>1394</v>
      </c>
      <c r="F238" s="44">
        <v>2</v>
      </c>
      <c r="G238" s="44">
        <v>15</v>
      </c>
      <c r="H238" s="44">
        <v>6</v>
      </c>
      <c r="I238" s="44">
        <v>4</v>
      </c>
      <c r="J238" s="44" t="s">
        <v>555</v>
      </c>
      <c r="K238" s="44">
        <v>2.133228E-3</v>
      </c>
      <c r="L238" s="44">
        <v>4.5540809999999998E-3</v>
      </c>
      <c r="M238" s="44">
        <v>17024672</v>
      </c>
      <c r="N238" s="44" t="s">
        <v>523</v>
      </c>
      <c r="O238" s="44" t="s">
        <v>522</v>
      </c>
      <c r="P238" s="44">
        <f t="shared" si="3"/>
        <v>20782</v>
      </c>
      <c r="Q238" s="45">
        <v>0.247</v>
      </c>
    </row>
    <row r="239" spans="1:17" ht="15.75">
      <c r="A239" s="42" t="s">
        <v>212</v>
      </c>
      <c r="B239" s="43" t="s">
        <v>213</v>
      </c>
      <c r="C239" s="44">
        <v>19</v>
      </c>
      <c r="D239" s="44">
        <v>18873223</v>
      </c>
      <c r="E239" s="44" t="s">
        <v>1394</v>
      </c>
      <c r="F239" s="44">
        <v>2</v>
      </c>
      <c r="G239" s="44">
        <v>12</v>
      </c>
      <c r="H239" s="44">
        <v>2</v>
      </c>
      <c r="I239" s="44">
        <v>1</v>
      </c>
      <c r="J239" s="44" t="s">
        <v>610</v>
      </c>
      <c r="K239" s="44">
        <v>8.3640720000000002E-3</v>
      </c>
      <c r="L239" s="44">
        <v>1.4992204E-2</v>
      </c>
      <c r="M239" s="44">
        <v>18874483</v>
      </c>
      <c r="N239" s="44" t="s">
        <v>521</v>
      </c>
      <c r="O239" s="44" t="s">
        <v>522</v>
      </c>
      <c r="P239" s="44">
        <f t="shared" si="3"/>
        <v>1260</v>
      </c>
      <c r="Q239" s="45">
        <v>0.21</v>
      </c>
    </row>
    <row r="240" spans="1:17" ht="15.75">
      <c r="A240" s="42" t="s">
        <v>115</v>
      </c>
      <c r="B240" s="43" t="s">
        <v>116</v>
      </c>
      <c r="C240" s="44">
        <v>19</v>
      </c>
      <c r="D240" s="44">
        <v>49379127</v>
      </c>
      <c r="E240" s="44" t="s">
        <v>1395</v>
      </c>
      <c r="F240" s="44">
        <v>2</v>
      </c>
      <c r="G240" s="44">
        <v>10</v>
      </c>
      <c r="H240" s="44">
        <v>5</v>
      </c>
      <c r="I240" s="44">
        <v>4</v>
      </c>
      <c r="J240" s="44" t="s">
        <v>557</v>
      </c>
      <c r="K240" s="46">
        <v>2.7331800000000001E-5</v>
      </c>
      <c r="L240" s="46">
        <v>9.7981900000000005E-5</v>
      </c>
      <c r="M240" s="44">
        <v>49366170</v>
      </c>
      <c r="N240" s="44" t="s">
        <v>524</v>
      </c>
      <c r="O240" s="44" t="s">
        <v>523</v>
      </c>
      <c r="P240" s="44">
        <f t="shared" si="3"/>
        <v>-12957</v>
      </c>
      <c r="Q240" s="45">
        <v>0.16400000000000001</v>
      </c>
    </row>
    <row r="241" spans="1:17" ht="15.75">
      <c r="A241" s="42" t="s">
        <v>115</v>
      </c>
      <c r="B241" s="43" t="s">
        <v>116</v>
      </c>
      <c r="C241" s="44">
        <v>19</v>
      </c>
      <c r="D241" s="44">
        <v>49379127</v>
      </c>
      <c r="E241" s="44" t="s">
        <v>1391</v>
      </c>
      <c r="F241" s="44">
        <v>2</v>
      </c>
      <c r="G241" s="44">
        <v>10</v>
      </c>
      <c r="H241" s="44">
        <v>5</v>
      </c>
      <c r="I241" s="44">
        <v>4</v>
      </c>
      <c r="J241" s="44" t="s">
        <v>429</v>
      </c>
      <c r="K241" s="46">
        <v>1.6400000000000001E-8</v>
      </c>
      <c r="L241" s="46">
        <v>1.02E-7</v>
      </c>
      <c r="M241" s="44">
        <v>49396623</v>
      </c>
      <c r="N241" s="44" t="s">
        <v>523</v>
      </c>
      <c r="O241" s="44" t="s">
        <v>524</v>
      </c>
      <c r="P241" s="44">
        <f t="shared" si="3"/>
        <v>17496</v>
      </c>
      <c r="Q241" s="45">
        <v>0.26400000000000001</v>
      </c>
    </row>
    <row r="242" spans="1:17" ht="15.75">
      <c r="A242" s="42" t="s">
        <v>115</v>
      </c>
      <c r="B242" s="43" t="s">
        <v>116</v>
      </c>
      <c r="C242" s="44">
        <v>19</v>
      </c>
      <c r="D242" s="44">
        <v>49379127</v>
      </c>
      <c r="E242" s="44" t="s">
        <v>1392</v>
      </c>
      <c r="F242" s="44">
        <v>2</v>
      </c>
      <c r="G242" s="44">
        <v>10</v>
      </c>
      <c r="H242" s="44">
        <v>5</v>
      </c>
      <c r="I242" s="44">
        <v>4</v>
      </c>
      <c r="J242" s="44" t="s">
        <v>428</v>
      </c>
      <c r="K242" s="44">
        <v>3.0653499999999998E-4</v>
      </c>
      <c r="L242" s="44">
        <v>8.7581300000000003E-4</v>
      </c>
      <c r="M242" s="44">
        <v>49400336</v>
      </c>
      <c r="N242" s="44" t="s">
        <v>521</v>
      </c>
      <c r="O242" s="44" t="s">
        <v>522</v>
      </c>
      <c r="P242" s="44">
        <f t="shared" si="3"/>
        <v>21209</v>
      </c>
      <c r="Q242" s="45">
        <v>0.122</v>
      </c>
    </row>
    <row r="243" spans="1:17" ht="15.75">
      <c r="A243" s="42" t="s">
        <v>115</v>
      </c>
      <c r="B243" s="43" t="s">
        <v>116</v>
      </c>
      <c r="C243" s="44">
        <v>19</v>
      </c>
      <c r="D243" s="44">
        <v>49379127</v>
      </c>
      <c r="E243" s="44" t="s">
        <v>1391</v>
      </c>
      <c r="F243" s="44">
        <v>2</v>
      </c>
      <c r="G243" s="44">
        <v>10</v>
      </c>
      <c r="H243" s="44">
        <v>5</v>
      </c>
      <c r="I243" s="44">
        <v>4</v>
      </c>
      <c r="J243" s="44" t="s">
        <v>556</v>
      </c>
      <c r="K243" s="46">
        <v>4.372964E-3</v>
      </c>
      <c r="L243" s="46">
        <v>8.7001379999999996E-3</v>
      </c>
      <c r="M243" s="44">
        <v>49403178</v>
      </c>
      <c r="N243" s="44" t="s">
        <v>523</v>
      </c>
      <c r="O243" s="44" t="s">
        <v>522</v>
      </c>
      <c r="P243" s="44">
        <f t="shared" si="3"/>
        <v>24051</v>
      </c>
      <c r="Q243" s="45">
        <v>0.14599999999999999</v>
      </c>
    </row>
    <row r="244" spans="1:17" ht="15.75">
      <c r="A244" s="42" t="s">
        <v>207</v>
      </c>
      <c r="B244" s="43" t="s">
        <v>208</v>
      </c>
      <c r="C244" s="44">
        <v>21</v>
      </c>
      <c r="D244" s="44">
        <v>40182073</v>
      </c>
      <c r="E244" s="44" t="s">
        <v>1391</v>
      </c>
      <c r="F244" s="44">
        <v>2</v>
      </c>
      <c r="G244" s="44">
        <v>6</v>
      </c>
      <c r="H244" s="44">
        <v>3</v>
      </c>
      <c r="I244" s="44">
        <v>3</v>
      </c>
      <c r="J244" s="44" t="s">
        <v>505</v>
      </c>
      <c r="K244" s="46">
        <v>1.07E-14</v>
      </c>
      <c r="L244" s="46">
        <v>1.24E-13</v>
      </c>
      <c r="M244" s="44">
        <v>40177053</v>
      </c>
      <c r="N244" s="44" t="s">
        <v>522</v>
      </c>
      <c r="O244" s="44" t="s">
        <v>523</v>
      </c>
      <c r="P244" s="44">
        <f t="shared" si="3"/>
        <v>-5020</v>
      </c>
      <c r="Q244" s="45">
        <v>0.11700000000000001</v>
      </c>
    </row>
    <row r="245" spans="1:17" ht="15.75">
      <c r="A245" s="42" t="s">
        <v>207</v>
      </c>
      <c r="B245" s="43" t="s">
        <v>208</v>
      </c>
      <c r="C245" s="44">
        <v>21</v>
      </c>
      <c r="D245" s="44">
        <v>40182073</v>
      </c>
      <c r="E245" s="44" t="s">
        <v>1391</v>
      </c>
      <c r="F245" s="44">
        <v>2</v>
      </c>
      <c r="G245" s="44">
        <v>6</v>
      </c>
      <c r="H245" s="44">
        <v>3</v>
      </c>
      <c r="I245" s="44">
        <v>3</v>
      </c>
      <c r="J245" s="44" t="s">
        <v>605</v>
      </c>
      <c r="K245" s="46">
        <v>3.83662E-4</v>
      </c>
      <c r="L245" s="46">
        <v>1.064171E-3</v>
      </c>
      <c r="M245" s="44">
        <v>40196352</v>
      </c>
      <c r="N245" s="44" t="s">
        <v>523</v>
      </c>
      <c r="O245" s="44" t="s">
        <v>524</v>
      </c>
      <c r="P245" s="44">
        <f t="shared" si="3"/>
        <v>14279</v>
      </c>
      <c r="Q245" s="45">
        <v>0.34</v>
      </c>
    </row>
    <row r="246" spans="1:17" ht="15.75">
      <c r="A246" s="42" t="s">
        <v>207</v>
      </c>
      <c r="B246" s="43" t="s">
        <v>208</v>
      </c>
      <c r="C246" s="44">
        <v>21</v>
      </c>
      <c r="D246" s="44">
        <v>40182073</v>
      </c>
      <c r="E246" s="44" t="s">
        <v>1391</v>
      </c>
      <c r="F246" s="44">
        <v>2</v>
      </c>
      <c r="G246" s="44">
        <v>6</v>
      </c>
      <c r="H246" s="44">
        <v>3</v>
      </c>
      <c r="I246" s="44">
        <v>3</v>
      </c>
      <c r="J246" s="44" t="s">
        <v>504</v>
      </c>
      <c r="K246" s="46">
        <v>3.5856199999999997E-5</v>
      </c>
      <c r="L246" s="44">
        <v>1.23867E-4</v>
      </c>
      <c r="M246" s="44">
        <v>40211108</v>
      </c>
      <c r="N246" s="44" t="s">
        <v>523</v>
      </c>
      <c r="O246" s="44" t="s">
        <v>524</v>
      </c>
      <c r="P246" s="44">
        <f t="shared" si="3"/>
        <v>29035</v>
      </c>
      <c r="Q246" s="45">
        <v>0.311</v>
      </c>
    </row>
    <row r="247" spans="1:17" ht="15.75">
      <c r="A247" s="42" t="s">
        <v>105</v>
      </c>
      <c r="B247" s="43" t="s">
        <v>106</v>
      </c>
      <c r="C247" s="44">
        <v>22</v>
      </c>
      <c r="D247" s="44">
        <v>37257404</v>
      </c>
      <c r="E247" s="44" t="s">
        <v>1391</v>
      </c>
      <c r="F247" s="44">
        <v>2</v>
      </c>
      <c r="G247" s="44">
        <v>8</v>
      </c>
      <c r="H247" s="44">
        <v>2</v>
      </c>
      <c r="I247" s="44">
        <v>2</v>
      </c>
      <c r="J247" s="44" t="s">
        <v>418</v>
      </c>
      <c r="K247" s="46">
        <v>2.41E-7</v>
      </c>
      <c r="L247" s="46">
        <v>1.2899999999999999E-6</v>
      </c>
      <c r="M247" s="44">
        <v>37252010</v>
      </c>
      <c r="N247" s="44" t="s">
        <v>522</v>
      </c>
      <c r="O247" s="44" t="s">
        <v>521</v>
      </c>
      <c r="P247" s="44">
        <f t="shared" ref="P247:P248" si="4">M247-D247</f>
        <v>-5394</v>
      </c>
      <c r="Q247" s="45">
        <v>0.42899999999999999</v>
      </c>
    </row>
    <row r="248" spans="1:17" ht="15.75">
      <c r="A248" s="48" t="s">
        <v>105</v>
      </c>
      <c r="B248" s="47" t="s">
        <v>106</v>
      </c>
      <c r="C248" s="48">
        <v>22</v>
      </c>
      <c r="D248" s="48">
        <v>37257404</v>
      </c>
      <c r="E248" s="48" t="s">
        <v>1391</v>
      </c>
      <c r="F248" s="48">
        <v>2</v>
      </c>
      <c r="G248" s="48">
        <v>8</v>
      </c>
      <c r="H248" s="48">
        <v>2</v>
      </c>
      <c r="I248" s="48">
        <v>2</v>
      </c>
      <c r="J248" s="48" t="s">
        <v>419</v>
      </c>
      <c r="K248" s="49">
        <v>9.9400000000000003E-27</v>
      </c>
      <c r="L248" s="49">
        <v>7.5599999999999997E-25</v>
      </c>
      <c r="M248" s="48">
        <v>37258503</v>
      </c>
      <c r="N248" s="48" t="s">
        <v>524</v>
      </c>
      <c r="O248" s="48" t="s">
        <v>523</v>
      </c>
      <c r="P248" s="48">
        <f t="shared" si="4"/>
        <v>1099</v>
      </c>
      <c r="Q248" s="50">
        <v>0.33200000000000002</v>
      </c>
    </row>
    <row r="249" spans="1:17">
      <c r="L249"/>
    </row>
  </sheetData>
  <mergeCells count="1">
    <mergeCell ref="A1:Q1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0"/>
  <sheetViews>
    <sheetView workbookViewId="0">
      <selection activeCell="I14" sqref="I14"/>
    </sheetView>
  </sheetViews>
  <sheetFormatPr defaultRowHeight="15"/>
  <cols>
    <col min="1" max="1" width="12.140625" bestFit="1" customWidth="1"/>
    <col min="2" max="2" width="16" bestFit="1" customWidth="1"/>
    <col min="3" max="3" width="6.7109375" bestFit="1" customWidth="1"/>
    <col min="4" max="4" width="9.5703125" customWidth="1"/>
    <col min="5" max="5" width="12.85546875" bestFit="1" customWidth="1"/>
    <col min="6" max="6" width="23.28515625" bestFit="1" customWidth="1"/>
    <col min="7" max="7" width="11.42578125" bestFit="1" customWidth="1"/>
    <col min="8" max="8" width="15.140625" bestFit="1" customWidth="1"/>
    <col min="9" max="9" width="14" bestFit="1" customWidth="1"/>
  </cols>
  <sheetData>
    <row r="1" spans="1:9" ht="18">
      <c r="A1" s="110" t="s">
        <v>1386</v>
      </c>
      <c r="B1" s="111"/>
      <c r="C1" s="111"/>
      <c r="D1" s="111"/>
      <c r="E1" s="111"/>
      <c r="F1" s="111"/>
      <c r="G1" s="111"/>
      <c r="H1" s="111"/>
      <c r="I1" s="112"/>
    </row>
    <row r="2" spans="1:9" ht="15.75">
      <c r="A2" s="69" t="s">
        <v>415</v>
      </c>
      <c r="B2" s="69" t="s">
        <v>1369</v>
      </c>
      <c r="C2" s="69" t="s">
        <v>232</v>
      </c>
      <c r="D2" s="69" t="s">
        <v>228</v>
      </c>
      <c r="E2" s="69" t="s">
        <v>413</v>
      </c>
      <c r="F2" s="69" t="s">
        <v>1370</v>
      </c>
      <c r="G2" s="69" t="s">
        <v>1401</v>
      </c>
      <c r="H2" s="69" t="s">
        <v>632</v>
      </c>
      <c r="I2" s="96" t="s">
        <v>626</v>
      </c>
    </row>
    <row r="3" spans="1:9" ht="15.75">
      <c r="A3" s="42" t="s">
        <v>1</v>
      </c>
      <c r="B3" s="73" t="s">
        <v>2</v>
      </c>
      <c r="C3" s="42">
        <v>12</v>
      </c>
      <c r="D3" s="42">
        <v>19</v>
      </c>
      <c r="E3" s="42" t="s">
        <v>552</v>
      </c>
      <c r="F3" s="42">
        <v>1</v>
      </c>
      <c r="G3" s="42">
        <v>-1.4030000000000001E-2</v>
      </c>
      <c r="H3" s="42">
        <v>6.868E-3</v>
      </c>
      <c r="I3" s="70">
        <v>4.1970926399999997E-2</v>
      </c>
    </row>
    <row r="4" spans="1:9" ht="15.75">
      <c r="A4" s="42" t="s">
        <v>1</v>
      </c>
      <c r="B4" s="73" t="s">
        <v>2</v>
      </c>
      <c r="C4" s="42">
        <v>12</v>
      </c>
      <c r="D4" s="42">
        <v>19</v>
      </c>
      <c r="E4" s="42" t="s">
        <v>552</v>
      </c>
      <c r="F4" s="42">
        <v>2</v>
      </c>
      <c r="G4" s="42">
        <v>-2.989E-2</v>
      </c>
      <c r="H4" s="42">
        <v>1.5640000000000001E-2</v>
      </c>
      <c r="I4" s="70">
        <v>5.6873093700000002E-2</v>
      </c>
    </row>
    <row r="5" spans="1:9" ht="15.75">
      <c r="A5" s="42" t="s">
        <v>1</v>
      </c>
      <c r="B5" s="73" t="s">
        <v>2</v>
      </c>
      <c r="C5" s="42">
        <v>12</v>
      </c>
      <c r="D5" s="42">
        <v>19</v>
      </c>
      <c r="E5" s="42" t="s">
        <v>552</v>
      </c>
      <c r="F5" s="42">
        <v>0</v>
      </c>
      <c r="G5" s="42">
        <v>0</v>
      </c>
      <c r="H5" s="42"/>
      <c r="I5" s="70"/>
    </row>
    <row r="6" spans="1:9" ht="15.75">
      <c r="A6" s="42" t="s">
        <v>8</v>
      </c>
      <c r="B6" s="73" t="s">
        <v>9</v>
      </c>
      <c r="C6" s="42">
        <v>8</v>
      </c>
      <c r="D6" s="42">
        <v>2</v>
      </c>
      <c r="E6" s="42" t="s">
        <v>546</v>
      </c>
      <c r="F6" s="42">
        <v>1</v>
      </c>
      <c r="G6" s="42">
        <v>1.472E-2</v>
      </c>
      <c r="H6" s="42">
        <v>5.4339999999999996E-3</v>
      </c>
      <c r="I6" s="70">
        <v>7.1397463999999999E-3</v>
      </c>
    </row>
    <row r="7" spans="1:9" ht="15.75">
      <c r="A7" s="42" t="s">
        <v>8</v>
      </c>
      <c r="B7" s="73" t="s">
        <v>9</v>
      </c>
      <c r="C7" s="42">
        <v>8</v>
      </c>
      <c r="D7" s="42">
        <v>2</v>
      </c>
      <c r="E7" s="42" t="s">
        <v>546</v>
      </c>
      <c r="F7" s="42">
        <v>2</v>
      </c>
      <c r="G7" s="42">
        <v>4.2840000000000003E-2</v>
      </c>
      <c r="H7" s="42">
        <v>1.1650000000000001E-2</v>
      </c>
      <c r="I7" s="70">
        <v>2.7976779999999999E-4</v>
      </c>
    </row>
    <row r="8" spans="1:9" ht="15.75">
      <c r="A8" s="42" t="s">
        <v>8</v>
      </c>
      <c r="B8" s="73" t="s">
        <v>9</v>
      </c>
      <c r="C8" s="42">
        <v>8</v>
      </c>
      <c r="D8" s="42">
        <v>2</v>
      </c>
      <c r="E8" s="42" t="s">
        <v>546</v>
      </c>
      <c r="F8" s="42">
        <v>0</v>
      </c>
      <c r="G8" s="42">
        <v>0</v>
      </c>
      <c r="H8" s="42"/>
      <c r="I8" s="70"/>
    </row>
    <row r="9" spans="1:9" ht="15.75">
      <c r="A9" s="42" t="s">
        <v>11</v>
      </c>
      <c r="B9" s="73" t="s">
        <v>12</v>
      </c>
      <c r="C9" s="42">
        <v>7</v>
      </c>
      <c r="D9" s="42">
        <v>6</v>
      </c>
      <c r="E9" s="42" t="s">
        <v>559</v>
      </c>
      <c r="F9" s="42">
        <v>1</v>
      </c>
      <c r="G9" s="42">
        <v>2.0750000000000001E-2</v>
      </c>
      <c r="H9" s="42">
        <v>7.0010000000000003E-3</v>
      </c>
      <c r="I9" s="70">
        <v>3.2854220000000001E-3</v>
      </c>
    </row>
    <row r="10" spans="1:9" ht="15.75">
      <c r="A10" s="42" t="s">
        <v>11</v>
      </c>
      <c r="B10" s="73" t="s">
        <v>12</v>
      </c>
      <c r="C10" s="42">
        <v>7</v>
      </c>
      <c r="D10" s="42">
        <v>6</v>
      </c>
      <c r="E10" s="42" t="s">
        <v>559</v>
      </c>
      <c r="F10" s="42">
        <v>2</v>
      </c>
      <c r="G10" s="42">
        <v>6.2489999999999997E-2</v>
      </c>
      <c r="H10" s="42">
        <v>1.094E-2</v>
      </c>
      <c r="I10" s="70">
        <v>2.7473202999999999E-8</v>
      </c>
    </row>
    <row r="11" spans="1:9" ht="15.75">
      <c r="A11" s="42" t="s">
        <v>11</v>
      </c>
      <c r="B11" s="73" t="s">
        <v>12</v>
      </c>
      <c r="C11" s="42">
        <v>7</v>
      </c>
      <c r="D11" s="42">
        <v>6</v>
      </c>
      <c r="E11" s="42" t="s">
        <v>559</v>
      </c>
      <c r="F11" s="42">
        <v>0</v>
      </c>
      <c r="G11" s="42">
        <v>0</v>
      </c>
      <c r="H11" s="42"/>
      <c r="I11" s="70"/>
    </row>
    <row r="12" spans="1:9" ht="15.75">
      <c r="A12" s="42" t="s">
        <v>11</v>
      </c>
      <c r="B12" s="73" t="s">
        <v>12</v>
      </c>
      <c r="C12" s="42">
        <v>7</v>
      </c>
      <c r="D12" s="42">
        <v>6</v>
      </c>
      <c r="E12" s="42" t="s">
        <v>430</v>
      </c>
      <c r="F12" s="42">
        <v>1</v>
      </c>
      <c r="G12" s="42">
        <v>5.8110000000000002E-2</v>
      </c>
      <c r="H12" s="42">
        <v>6.7889999999999999E-3</v>
      </c>
      <c r="I12" s="70">
        <v>6.3984670000000004E-16</v>
      </c>
    </row>
    <row r="13" spans="1:9" ht="15.75">
      <c r="A13" s="42" t="s">
        <v>11</v>
      </c>
      <c r="B13" s="73" t="s">
        <v>12</v>
      </c>
      <c r="C13" s="42">
        <v>7</v>
      </c>
      <c r="D13" s="42">
        <v>6</v>
      </c>
      <c r="E13" s="42" t="s">
        <v>430</v>
      </c>
      <c r="F13" s="42">
        <v>2</v>
      </c>
      <c r="G13" s="42">
        <v>0.11899999999999999</v>
      </c>
      <c r="H13" s="42">
        <v>1.482E-2</v>
      </c>
      <c r="I13" s="70">
        <v>2.366079E-14</v>
      </c>
    </row>
    <row r="14" spans="1:9" ht="15.75">
      <c r="A14" s="42" t="s">
        <v>11</v>
      </c>
      <c r="B14" s="73" t="s">
        <v>12</v>
      </c>
      <c r="C14" s="42">
        <v>7</v>
      </c>
      <c r="D14" s="42">
        <v>6</v>
      </c>
      <c r="E14" s="42" t="s">
        <v>430</v>
      </c>
      <c r="F14" s="42">
        <v>0</v>
      </c>
      <c r="G14" s="42">
        <v>0</v>
      </c>
      <c r="H14" s="42"/>
      <c r="I14" s="70"/>
    </row>
    <row r="15" spans="1:9" ht="15.75">
      <c r="A15" s="42" t="s">
        <v>11</v>
      </c>
      <c r="B15" s="73" t="s">
        <v>12</v>
      </c>
      <c r="C15" s="42">
        <v>7</v>
      </c>
      <c r="D15" s="42">
        <v>6</v>
      </c>
      <c r="E15" s="42" t="s">
        <v>560</v>
      </c>
      <c r="F15" s="42">
        <v>1</v>
      </c>
      <c r="G15" s="42">
        <v>2.649E-2</v>
      </c>
      <c r="H15" s="42">
        <v>6.8329999999999997E-3</v>
      </c>
      <c r="I15" s="70">
        <v>1.307716E-4</v>
      </c>
    </row>
    <row r="16" spans="1:9" ht="15.75">
      <c r="A16" s="42" t="s">
        <v>11</v>
      </c>
      <c r="B16" s="73" t="s">
        <v>12</v>
      </c>
      <c r="C16" s="42">
        <v>7</v>
      </c>
      <c r="D16" s="42">
        <v>6</v>
      </c>
      <c r="E16" s="42" t="s">
        <v>560</v>
      </c>
      <c r="F16" s="42">
        <v>2</v>
      </c>
      <c r="G16" s="42">
        <v>7.3080000000000006E-2</v>
      </c>
      <c r="H16" s="42">
        <v>1.108E-2</v>
      </c>
      <c r="I16" s="70">
        <v>1.9596930000000001E-10</v>
      </c>
    </row>
    <row r="17" spans="1:9" ht="15.75">
      <c r="A17" s="42" t="s">
        <v>11</v>
      </c>
      <c r="B17" s="73" t="s">
        <v>12</v>
      </c>
      <c r="C17" s="42">
        <v>7</v>
      </c>
      <c r="D17" s="42">
        <v>6</v>
      </c>
      <c r="E17" s="42" t="s">
        <v>560</v>
      </c>
      <c r="F17" s="42">
        <v>0</v>
      </c>
      <c r="G17" s="42">
        <v>0</v>
      </c>
      <c r="H17" s="42"/>
      <c r="I17" s="70"/>
    </row>
    <row r="18" spans="1:9" ht="15.75">
      <c r="A18" s="42" t="s">
        <v>11</v>
      </c>
      <c r="B18" s="73" t="s">
        <v>12</v>
      </c>
      <c r="C18" s="42">
        <v>7</v>
      </c>
      <c r="D18" s="42">
        <v>6</v>
      </c>
      <c r="E18" s="42" t="s">
        <v>431</v>
      </c>
      <c r="F18" s="42">
        <v>1</v>
      </c>
      <c r="G18" s="42">
        <v>-1.3339999999999999E-2</v>
      </c>
      <c r="H18" s="42">
        <v>7.4310000000000001E-3</v>
      </c>
      <c r="I18" s="70">
        <v>7.3626180499999999E-2</v>
      </c>
    </row>
    <row r="19" spans="1:9" ht="15.75">
      <c r="A19" s="42" t="s">
        <v>11</v>
      </c>
      <c r="B19" s="73" t="s">
        <v>12</v>
      </c>
      <c r="C19" s="42">
        <v>7</v>
      </c>
      <c r="D19" s="42">
        <v>6</v>
      </c>
      <c r="E19" s="42" t="s">
        <v>431</v>
      </c>
      <c r="F19" s="42">
        <v>2</v>
      </c>
      <c r="G19" s="42">
        <v>-6.1510000000000002E-2</v>
      </c>
      <c r="H19" s="42">
        <v>1.8350000000000002E-2</v>
      </c>
      <c r="I19" s="70">
        <v>9.074183E-4</v>
      </c>
    </row>
    <row r="20" spans="1:9" ht="15.75">
      <c r="A20" s="42" t="s">
        <v>11</v>
      </c>
      <c r="B20" s="73" t="s">
        <v>12</v>
      </c>
      <c r="C20" s="42">
        <v>7</v>
      </c>
      <c r="D20" s="42">
        <v>6</v>
      </c>
      <c r="E20" s="42" t="s">
        <v>431</v>
      </c>
      <c r="F20" s="42">
        <v>0</v>
      </c>
      <c r="G20" s="42">
        <v>0</v>
      </c>
      <c r="H20" s="42"/>
      <c r="I20" s="70"/>
    </row>
    <row r="21" spans="1:9" ht="15.75">
      <c r="A21" s="42" t="s">
        <v>11</v>
      </c>
      <c r="B21" s="73" t="s">
        <v>12</v>
      </c>
      <c r="C21" s="42">
        <v>7</v>
      </c>
      <c r="D21" s="42">
        <v>6</v>
      </c>
      <c r="E21" s="42" t="s">
        <v>432</v>
      </c>
      <c r="F21" s="42">
        <v>1</v>
      </c>
      <c r="G21" s="42">
        <v>-1.3639999999999999E-2</v>
      </c>
      <c r="H21" s="42">
        <v>7.3359999999999996E-3</v>
      </c>
      <c r="I21" s="70">
        <v>6.3986675199999996E-2</v>
      </c>
    </row>
    <row r="22" spans="1:9" ht="15.75">
      <c r="A22" s="42" t="s">
        <v>11</v>
      </c>
      <c r="B22" s="73" t="s">
        <v>12</v>
      </c>
      <c r="C22" s="42">
        <v>7</v>
      </c>
      <c r="D22" s="42">
        <v>6</v>
      </c>
      <c r="E22" s="42" t="s">
        <v>432</v>
      </c>
      <c r="F22" s="42">
        <v>2</v>
      </c>
      <c r="G22" s="42">
        <v>-5.8799999999999998E-2</v>
      </c>
      <c r="H22" s="42">
        <v>1.379E-2</v>
      </c>
      <c r="I22" s="70">
        <v>2.6969800000000001E-5</v>
      </c>
    </row>
    <row r="23" spans="1:9" ht="15.75">
      <c r="A23" s="42" t="s">
        <v>11</v>
      </c>
      <c r="B23" s="73" t="s">
        <v>12</v>
      </c>
      <c r="C23" s="42">
        <v>7</v>
      </c>
      <c r="D23" s="42">
        <v>6</v>
      </c>
      <c r="E23" s="42" t="s">
        <v>432</v>
      </c>
      <c r="F23" s="42">
        <v>0</v>
      </c>
      <c r="G23" s="42">
        <v>0</v>
      </c>
      <c r="H23" s="42"/>
      <c r="I23" s="70"/>
    </row>
    <row r="24" spans="1:9" ht="15.75">
      <c r="A24" s="42" t="s">
        <v>11</v>
      </c>
      <c r="B24" s="73" t="s">
        <v>12</v>
      </c>
      <c r="C24" s="42">
        <v>7</v>
      </c>
      <c r="D24" s="42">
        <v>6</v>
      </c>
      <c r="E24" s="42" t="s">
        <v>433</v>
      </c>
      <c r="F24" s="42">
        <v>1</v>
      </c>
      <c r="G24" s="42">
        <v>-1.363E-2</v>
      </c>
      <c r="H24" s="42">
        <v>7.3270000000000002E-3</v>
      </c>
      <c r="I24" s="70">
        <v>6.3769774900000006E-2</v>
      </c>
    </row>
    <row r="25" spans="1:9" ht="15.75">
      <c r="A25" s="42" t="s">
        <v>11</v>
      </c>
      <c r="B25" s="73" t="s">
        <v>12</v>
      </c>
      <c r="C25" s="42">
        <v>7</v>
      </c>
      <c r="D25" s="42">
        <v>6</v>
      </c>
      <c r="E25" s="42" t="s">
        <v>433</v>
      </c>
      <c r="F25" s="42">
        <v>2</v>
      </c>
      <c r="G25" s="42">
        <v>-5.7540000000000001E-2</v>
      </c>
      <c r="H25" s="42">
        <v>1.3509999999999999E-2</v>
      </c>
      <c r="I25" s="70">
        <v>2.77327E-5</v>
      </c>
    </row>
    <row r="26" spans="1:9" ht="15.75">
      <c r="A26" s="42" t="s">
        <v>11</v>
      </c>
      <c r="B26" s="73" t="s">
        <v>12</v>
      </c>
      <c r="C26" s="42">
        <v>7</v>
      </c>
      <c r="D26" s="42">
        <v>6</v>
      </c>
      <c r="E26" s="42" t="s">
        <v>433</v>
      </c>
      <c r="F26" s="42">
        <v>0</v>
      </c>
      <c r="G26" s="42">
        <v>0</v>
      </c>
      <c r="H26" s="42"/>
      <c r="I26" s="70"/>
    </row>
    <row r="27" spans="1:9" ht="15.75">
      <c r="A27" s="42" t="s">
        <v>11</v>
      </c>
      <c r="B27" s="73" t="s">
        <v>12</v>
      </c>
      <c r="C27" s="42">
        <v>7</v>
      </c>
      <c r="D27" s="42">
        <v>6</v>
      </c>
      <c r="E27" s="42" t="s">
        <v>434</v>
      </c>
      <c r="F27" s="42">
        <v>1</v>
      </c>
      <c r="G27" s="42">
        <v>5.8430000000000003E-2</v>
      </c>
      <c r="H27" s="42">
        <v>6.7099999999999998E-3</v>
      </c>
      <c r="I27" s="70">
        <v>2.2230899999999999E-16</v>
      </c>
    </row>
    <row r="28" spans="1:9" ht="15.75">
      <c r="A28" s="42" t="s">
        <v>11</v>
      </c>
      <c r="B28" s="73" t="s">
        <v>12</v>
      </c>
      <c r="C28" s="42">
        <v>7</v>
      </c>
      <c r="D28" s="42">
        <v>6</v>
      </c>
      <c r="E28" s="42" t="s">
        <v>434</v>
      </c>
      <c r="F28" s="42">
        <v>2</v>
      </c>
      <c r="G28" s="42">
        <v>0.1187</v>
      </c>
      <c r="H28" s="42">
        <v>1.478E-2</v>
      </c>
      <c r="I28" s="70">
        <v>2.3017080000000001E-14</v>
      </c>
    </row>
    <row r="29" spans="1:9" ht="15.75">
      <c r="A29" s="42" t="s">
        <v>11</v>
      </c>
      <c r="B29" s="73" t="s">
        <v>12</v>
      </c>
      <c r="C29" s="42">
        <v>7</v>
      </c>
      <c r="D29" s="42">
        <v>6</v>
      </c>
      <c r="E29" s="42" t="s">
        <v>434</v>
      </c>
      <c r="F29" s="42">
        <v>0</v>
      </c>
      <c r="G29" s="42">
        <v>0</v>
      </c>
      <c r="H29" s="42"/>
      <c r="I29" s="70"/>
    </row>
    <row r="30" spans="1:9" ht="15.75">
      <c r="A30" s="42" t="s">
        <v>11</v>
      </c>
      <c r="B30" s="73" t="s">
        <v>12</v>
      </c>
      <c r="C30" s="42">
        <v>7</v>
      </c>
      <c r="D30" s="42">
        <v>6</v>
      </c>
      <c r="E30" s="42" t="s">
        <v>561</v>
      </c>
      <c r="F30" s="42">
        <v>1</v>
      </c>
      <c r="G30" s="42">
        <v>-2.3029999999999998E-2</v>
      </c>
      <c r="H30" s="42">
        <v>7.6769999999999998E-3</v>
      </c>
      <c r="I30" s="70">
        <v>2.9323433000000001E-3</v>
      </c>
    </row>
    <row r="31" spans="1:9" ht="15.75">
      <c r="A31" s="42" t="s">
        <v>11</v>
      </c>
      <c r="B31" s="73" t="s">
        <v>12</v>
      </c>
      <c r="C31" s="42">
        <v>7</v>
      </c>
      <c r="D31" s="42">
        <v>6</v>
      </c>
      <c r="E31" s="42" t="s">
        <v>561</v>
      </c>
      <c r="F31" s="42">
        <v>2</v>
      </c>
      <c r="G31" s="42">
        <v>-4.2200000000000001E-2</v>
      </c>
      <c r="H31" s="42">
        <v>2.2339999999999999E-2</v>
      </c>
      <c r="I31" s="70">
        <v>5.9894476699999998E-2</v>
      </c>
    </row>
    <row r="32" spans="1:9" ht="15.75">
      <c r="A32" s="42" t="s">
        <v>11</v>
      </c>
      <c r="B32" s="73" t="s">
        <v>12</v>
      </c>
      <c r="C32" s="42">
        <v>7</v>
      </c>
      <c r="D32" s="42">
        <v>6</v>
      </c>
      <c r="E32" s="42" t="s">
        <v>561</v>
      </c>
      <c r="F32" s="42">
        <v>0</v>
      </c>
      <c r="G32" s="42">
        <v>0</v>
      </c>
      <c r="H32" s="42"/>
      <c r="I32" s="70"/>
    </row>
    <row r="33" spans="1:9" ht="15.75">
      <c r="A33" s="42" t="s">
        <v>16</v>
      </c>
      <c r="B33" s="73" t="s">
        <v>9</v>
      </c>
      <c r="C33" s="42">
        <v>6</v>
      </c>
      <c r="D33" s="42">
        <v>2</v>
      </c>
      <c r="E33" s="42" t="s">
        <v>420</v>
      </c>
      <c r="F33" s="42">
        <v>1</v>
      </c>
      <c r="G33" s="42">
        <v>-1.4420000000000001E-2</v>
      </c>
      <c r="H33" s="42">
        <v>3.9020000000000001E-3</v>
      </c>
      <c r="I33" s="70">
        <v>2.6059709999999998E-4</v>
      </c>
    </row>
    <row r="34" spans="1:9" ht="15.75">
      <c r="A34" s="42" t="s">
        <v>16</v>
      </c>
      <c r="B34" s="73" t="s">
        <v>9</v>
      </c>
      <c r="C34" s="42">
        <v>6</v>
      </c>
      <c r="D34" s="42">
        <v>2</v>
      </c>
      <c r="E34" s="42" t="s">
        <v>420</v>
      </c>
      <c r="F34" s="42">
        <v>2</v>
      </c>
      <c r="G34" s="42">
        <v>-2.7009999999999999E-2</v>
      </c>
      <c r="H34" s="42">
        <v>6.0910000000000001E-3</v>
      </c>
      <c r="I34" s="70">
        <v>1.30034E-5</v>
      </c>
    </row>
    <row r="35" spans="1:9" ht="15.75">
      <c r="A35" s="42" t="s">
        <v>16</v>
      </c>
      <c r="B35" s="73" t="s">
        <v>9</v>
      </c>
      <c r="C35" s="42">
        <v>6</v>
      </c>
      <c r="D35" s="42">
        <v>2</v>
      </c>
      <c r="E35" s="42" t="s">
        <v>420</v>
      </c>
      <c r="F35" s="42">
        <v>0</v>
      </c>
      <c r="G35" s="42">
        <v>0</v>
      </c>
      <c r="H35" s="42"/>
      <c r="I35" s="70"/>
    </row>
    <row r="36" spans="1:9" ht="15.75">
      <c r="A36" s="42" t="s">
        <v>16</v>
      </c>
      <c r="B36" s="73" t="s">
        <v>9</v>
      </c>
      <c r="C36" s="42">
        <v>6</v>
      </c>
      <c r="D36" s="42">
        <v>2</v>
      </c>
      <c r="E36" s="42" t="s">
        <v>546</v>
      </c>
      <c r="F36" s="42">
        <v>1</v>
      </c>
      <c r="G36" s="42">
        <v>7.3930000000000003E-3</v>
      </c>
      <c r="H36" s="42">
        <v>3.9139999999999999E-3</v>
      </c>
      <c r="I36" s="70">
        <v>5.9923694100000001E-2</v>
      </c>
    </row>
    <row r="37" spans="1:9" ht="15.75">
      <c r="A37" s="42" t="s">
        <v>16</v>
      </c>
      <c r="B37" s="73" t="s">
        <v>9</v>
      </c>
      <c r="C37" s="42">
        <v>6</v>
      </c>
      <c r="D37" s="42">
        <v>2</v>
      </c>
      <c r="E37" s="42" t="s">
        <v>546</v>
      </c>
      <c r="F37" s="42">
        <v>2</v>
      </c>
      <c r="G37" s="42">
        <v>2.0570000000000001E-2</v>
      </c>
      <c r="H37" s="42">
        <v>8.3870000000000004E-3</v>
      </c>
      <c r="I37" s="70">
        <v>1.47790762E-2</v>
      </c>
    </row>
    <row r="38" spans="1:9" ht="15.75">
      <c r="A38" s="42" t="s">
        <v>16</v>
      </c>
      <c r="B38" s="73" t="s">
        <v>9</v>
      </c>
      <c r="C38" s="42">
        <v>6</v>
      </c>
      <c r="D38" s="42">
        <v>2</v>
      </c>
      <c r="E38" s="42" t="s">
        <v>546</v>
      </c>
      <c r="F38" s="42">
        <v>0</v>
      </c>
      <c r="G38" s="42">
        <v>0</v>
      </c>
      <c r="H38" s="42"/>
      <c r="I38" s="70"/>
    </row>
    <row r="39" spans="1:9" ht="15.75">
      <c r="A39" s="42" t="s">
        <v>18</v>
      </c>
      <c r="B39" s="73" t="s">
        <v>4</v>
      </c>
      <c r="C39" s="42">
        <v>6</v>
      </c>
      <c r="D39" s="42">
        <v>5</v>
      </c>
      <c r="E39" s="42" t="s">
        <v>508</v>
      </c>
      <c r="F39" s="42">
        <v>1</v>
      </c>
      <c r="G39" s="42">
        <v>1.5270000000000001E-2</v>
      </c>
      <c r="H39" s="42">
        <v>5.378E-3</v>
      </c>
      <c r="I39" s="70">
        <v>4.8297345000000002E-3</v>
      </c>
    </row>
    <row r="40" spans="1:9" ht="15.75">
      <c r="A40" s="42" t="s">
        <v>18</v>
      </c>
      <c r="B40" s="73" t="s">
        <v>4</v>
      </c>
      <c r="C40" s="42">
        <v>6</v>
      </c>
      <c r="D40" s="42">
        <v>5</v>
      </c>
      <c r="E40" s="42" t="s">
        <v>508</v>
      </c>
      <c r="F40" s="42">
        <v>2</v>
      </c>
      <c r="G40" s="42">
        <v>4.0349999999999997E-2</v>
      </c>
      <c r="H40" s="42">
        <v>1.3650000000000001E-2</v>
      </c>
      <c r="I40" s="70">
        <v>3.3597036000000001E-3</v>
      </c>
    </row>
    <row r="41" spans="1:9" ht="15.75">
      <c r="A41" s="42" t="s">
        <v>18</v>
      </c>
      <c r="B41" s="73" t="s">
        <v>4</v>
      </c>
      <c r="C41" s="42">
        <v>6</v>
      </c>
      <c r="D41" s="42">
        <v>5</v>
      </c>
      <c r="E41" s="42" t="s">
        <v>508</v>
      </c>
      <c r="F41" s="42">
        <v>0</v>
      </c>
      <c r="G41" s="42">
        <v>0</v>
      </c>
      <c r="H41" s="42"/>
      <c r="I41" s="70"/>
    </row>
    <row r="42" spans="1:9" ht="15.75">
      <c r="A42" s="42" t="s">
        <v>18</v>
      </c>
      <c r="B42" s="73" t="s">
        <v>4</v>
      </c>
      <c r="C42" s="42">
        <v>6</v>
      </c>
      <c r="D42" s="42">
        <v>5</v>
      </c>
      <c r="E42" s="42" t="s">
        <v>549</v>
      </c>
      <c r="F42" s="42">
        <v>1</v>
      </c>
      <c r="G42" s="42">
        <v>-1.04E-2</v>
      </c>
      <c r="H42" s="42">
        <v>5.862E-3</v>
      </c>
      <c r="I42" s="70">
        <v>7.7064032800000001E-2</v>
      </c>
    </row>
    <row r="43" spans="1:9" ht="15.75">
      <c r="A43" s="42" t="s">
        <v>18</v>
      </c>
      <c r="B43" s="73" t="s">
        <v>4</v>
      </c>
      <c r="C43" s="42">
        <v>6</v>
      </c>
      <c r="D43" s="42">
        <v>5</v>
      </c>
      <c r="E43" s="42" t="s">
        <v>549</v>
      </c>
      <c r="F43" s="42">
        <v>2</v>
      </c>
      <c r="G43" s="42">
        <v>-4.3229999999999998E-2</v>
      </c>
      <c r="H43" s="42">
        <v>2.0060000000000001E-2</v>
      </c>
      <c r="I43" s="70">
        <v>3.1979926200000001E-2</v>
      </c>
    </row>
    <row r="44" spans="1:9" ht="15.75">
      <c r="A44" s="42" t="s">
        <v>18</v>
      </c>
      <c r="B44" s="73" t="s">
        <v>4</v>
      </c>
      <c r="C44" s="42">
        <v>6</v>
      </c>
      <c r="D44" s="42">
        <v>5</v>
      </c>
      <c r="E44" s="42" t="s">
        <v>549</v>
      </c>
      <c r="F44" s="42">
        <v>0</v>
      </c>
      <c r="G44" s="42">
        <v>0</v>
      </c>
      <c r="H44" s="42"/>
      <c r="I44" s="70"/>
    </row>
    <row r="45" spans="1:9" ht="15.75">
      <c r="A45" s="42" t="s">
        <v>18</v>
      </c>
      <c r="B45" s="73" t="s">
        <v>4</v>
      </c>
      <c r="C45" s="42">
        <v>6</v>
      </c>
      <c r="D45" s="42">
        <v>5</v>
      </c>
      <c r="E45" s="42" t="s">
        <v>550</v>
      </c>
      <c r="F45" s="42">
        <v>1</v>
      </c>
      <c r="G45" s="42">
        <v>1.176E-2</v>
      </c>
      <c r="H45" s="42">
        <v>5.1269999999999996E-3</v>
      </c>
      <c r="I45" s="70">
        <v>2.2500124699999999E-2</v>
      </c>
    </row>
    <row r="46" spans="1:9" ht="15.75">
      <c r="A46" s="42" t="s">
        <v>18</v>
      </c>
      <c r="B46" s="73" t="s">
        <v>4</v>
      </c>
      <c r="C46" s="42">
        <v>6</v>
      </c>
      <c r="D46" s="42">
        <v>5</v>
      </c>
      <c r="E46" s="42" t="s">
        <v>550</v>
      </c>
      <c r="F46" s="42">
        <v>2</v>
      </c>
      <c r="G46" s="42">
        <v>2.7459999999999998E-2</v>
      </c>
      <c r="H46" s="42">
        <v>1.223E-2</v>
      </c>
      <c r="I46" s="70">
        <v>2.5446180299999999E-2</v>
      </c>
    </row>
    <row r="47" spans="1:9" ht="15.75">
      <c r="A47" s="42" t="s">
        <v>18</v>
      </c>
      <c r="B47" s="73" t="s">
        <v>4</v>
      </c>
      <c r="C47" s="42">
        <v>6</v>
      </c>
      <c r="D47" s="42">
        <v>5</v>
      </c>
      <c r="E47" s="42" t="s">
        <v>550</v>
      </c>
      <c r="F47" s="42">
        <v>0</v>
      </c>
      <c r="G47" s="42">
        <v>0</v>
      </c>
      <c r="H47" s="42"/>
      <c r="I47" s="70"/>
    </row>
    <row r="48" spans="1:9" ht="15.75">
      <c r="A48" s="42" t="s">
        <v>18</v>
      </c>
      <c r="B48" s="73" t="s">
        <v>4</v>
      </c>
      <c r="C48" s="42">
        <v>6</v>
      </c>
      <c r="D48" s="42">
        <v>5</v>
      </c>
      <c r="E48" s="42" t="s">
        <v>427</v>
      </c>
      <c r="F48" s="42">
        <v>1</v>
      </c>
      <c r="G48" s="42">
        <v>1.34E-2</v>
      </c>
      <c r="H48" s="42">
        <v>5.4349999999999997E-3</v>
      </c>
      <c r="I48" s="70">
        <v>1.42405117E-2</v>
      </c>
    </row>
    <row r="49" spans="1:9" ht="15.75">
      <c r="A49" s="42" t="s">
        <v>18</v>
      </c>
      <c r="B49" s="73" t="s">
        <v>4</v>
      </c>
      <c r="C49" s="42">
        <v>6</v>
      </c>
      <c r="D49" s="42">
        <v>5</v>
      </c>
      <c r="E49" s="42" t="s">
        <v>427</v>
      </c>
      <c r="F49" s="42">
        <v>2</v>
      </c>
      <c r="G49" s="42">
        <v>4.5170000000000002E-2</v>
      </c>
      <c r="H49" s="42">
        <v>1.448E-2</v>
      </c>
      <c r="I49" s="70">
        <v>1.9935889E-3</v>
      </c>
    </row>
    <row r="50" spans="1:9" ht="15.75">
      <c r="A50" s="42" t="s">
        <v>18</v>
      </c>
      <c r="B50" s="73" t="s">
        <v>4</v>
      </c>
      <c r="C50" s="42">
        <v>6</v>
      </c>
      <c r="D50" s="42">
        <v>5</v>
      </c>
      <c r="E50" s="42" t="s">
        <v>427</v>
      </c>
      <c r="F50" s="42">
        <v>0</v>
      </c>
      <c r="G50" s="42">
        <v>0</v>
      </c>
      <c r="H50" s="42"/>
      <c r="I50" s="70"/>
    </row>
    <row r="51" spans="1:9" ht="15.75">
      <c r="A51" s="42" t="s">
        <v>21</v>
      </c>
      <c r="B51" s="73" t="s">
        <v>4</v>
      </c>
      <c r="C51" s="42">
        <v>5</v>
      </c>
      <c r="D51" s="42">
        <v>5</v>
      </c>
      <c r="E51" s="42" t="s">
        <v>427</v>
      </c>
      <c r="F51" s="42">
        <v>1</v>
      </c>
      <c r="G51" s="42">
        <v>-3.0849999999999999E-2</v>
      </c>
      <c r="H51" s="42">
        <v>6.8869999999999999E-3</v>
      </c>
      <c r="I51" s="70">
        <v>1.07166E-5</v>
      </c>
    </row>
    <row r="52" spans="1:9" ht="15.75">
      <c r="A52" s="42" t="s">
        <v>21</v>
      </c>
      <c r="B52" s="73" t="s">
        <v>4</v>
      </c>
      <c r="C52" s="42">
        <v>5</v>
      </c>
      <c r="D52" s="42">
        <v>5</v>
      </c>
      <c r="E52" s="42" t="s">
        <v>427</v>
      </c>
      <c r="F52" s="42">
        <v>2</v>
      </c>
      <c r="G52" s="42">
        <v>-3.1060000000000001E-2</v>
      </c>
      <c r="H52" s="42">
        <v>1.8350000000000002E-2</v>
      </c>
      <c r="I52" s="70">
        <v>9.1651352899999997E-2</v>
      </c>
    </row>
    <row r="53" spans="1:9" ht="15.75">
      <c r="A53" s="42" t="s">
        <v>21</v>
      </c>
      <c r="B53" s="73" t="s">
        <v>4</v>
      </c>
      <c r="C53" s="42">
        <v>5</v>
      </c>
      <c r="D53" s="42">
        <v>5</v>
      </c>
      <c r="E53" s="42" t="s">
        <v>427</v>
      </c>
      <c r="F53" s="42">
        <v>0</v>
      </c>
      <c r="G53" s="42">
        <v>0</v>
      </c>
      <c r="H53" s="42"/>
      <c r="I53" s="70"/>
    </row>
    <row r="54" spans="1:9" ht="15.75">
      <c r="A54" s="42" t="s">
        <v>22</v>
      </c>
      <c r="B54" s="73" t="s">
        <v>23</v>
      </c>
      <c r="C54" s="42">
        <v>5</v>
      </c>
      <c r="D54" s="42">
        <v>1</v>
      </c>
      <c r="E54" s="42" t="s">
        <v>443</v>
      </c>
      <c r="F54" s="42">
        <v>1</v>
      </c>
      <c r="G54" s="42">
        <v>-2.3449999999999999E-2</v>
      </c>
      <c r="H54" s="42">
        <v>8.4019999999999997E-3</v>
      </c>
      <c r="I54" s="70">
        <v>5.6038249999999998E-3</v>
      </c>
    </row>
    <row r="55" spans="1:9" ht="15.75">
      <c r="A55" s="42" t="s">
        <v>22</v>
      </c>
      <c r="B55" s="73" t="s">
        <v>23</v>
      </c>
      <c r="C55" s="42">
        <v>5</v>
      </c>
      <c r="D55" s="42">
        <v>1</v>
      </c>
      <c r="E55" s="42" t="s">
        <v>443</v>
      </c>
      <c r="F55" s="42">
        <v>2</v>
      </c>
      <c r="G55" s="42">
        <v>-3.4079999999999999E-2</v>
      </c>
      <c r="H55" s="42">
        <v>2.035E-2</v>
      </c>
      <c r="I55" s="70">
        <v>9.5080234700000002E-2</v>
      </c>
    </row>
    <row r="56" spans="1:9" ht="15.75">
      <c r="A56" s="42" t="s">
        <v>22</v>
      </c>
      <c r="B56" s="73" t="s">
        <v>23</v>
      </c>
      <c r="C56" s="42">
        <v>5</v>
      </c>
      <c r="D56" s="42">
        <v>1</v>
      </c>
      <c r="E56" s="42" t="s">
        <v>443</v>
      </c>
      <c r="F56" s="42">
        <v>0</v>
      </c>
      <c r="G56" s="42">
        <v>0</v>
      </c>
      <c r="H56" s="42"/>
      <c r="I56" s="70"/>
    </row>
    <row r="57" spans="1:9" ht="15.75">
      <c r="A57" s="42" t="s">
        <v>22</v>
      </c>
      <c r="B57" s="73" t="s">
        <v>23</v>
      </c>
      <c r="C57" s="42">
        <v>5</v>
      </c>
      <c r="D57" s="42">
        <v>1</v>
      </c>
      <c r="E57" s="42" t="s">
        <v>444</v>
      </c>
      <c r="F57" s="42">
        <v>1</v>
      </c>
      <c r="G57" s="42">
        <v>-2.9489999999999999E-2</v>
      </c>
      <c r="H57" s="42">
        <v>8.2959999999999996E-3</v>
      </c>
      <c r="I57" s="70">
        <v>4.4114600000000001E-4</v>
      </c>
    </row>
    <row r="58" spans="1:9" ht="15.75">
      <c r="A58" s="42" t="s">
        <v>22</v>
      </c>
      <c r="B58" s="73" t="s">
        <v>23</v>
      </c>
      <c r="C58" s="42">
        <v>5</v>
      </c>
      <c r="D58" s="42">
        <v>1</v>
      </c>
      <c r="E58" s="42" t="s">
        <v>444</v>
      </c>
      <c r="F58" s="42">
        <v>2</v>
      </c>
      <c r="G58" s="42">
        <v>-3.8210000000000001E-2</v>
      </c>
      <c r="H58" s="42">
        <v>2.1760000000000002E-2</v>
      </c>
      <c r="I58" s="70">
        <v>8.0219374800000007E-2</v>
      </c>
    </row>
    <row r="59" spans="1:9" ht="15.75">
      <c r="A59" s="42" t="s">
        <v>22</v>
      </c>
      <c r="B59" s="73" t="s">
        <v>23</v>
      </c>
      <c r="C59" s="42">
        <v>5</v>
      </c>
      <c r="D59" s="42">
        <v>1</v>
      </c>
      <c r="E59" s="42" t="s">
        <v>444</v>
      </c>
      <c r="F59" s="42">
        <v>0</v>
      </c>
      <c r="G59" s="42">
        <v>0</v>
      </c>
      <c r="H59" s="42"/>
      <c r="I59" s="70"/>
    </row>
    <row r="60" spans="1:9" ht="15.75">
      <c r="A60" s="42" t="s">
        <v>26</v>
      </c>
      <c r="B60" s="73" t="s">
        <v>4</v>
      </c>
      <c r="C60" s="42">
        <v>5</v>
      </c>
      <c r="D60" s="42">
        <v>5</v>
      </c>
      <c r="E60" s="42" t="s">
        <v>538</v>
      </c>
      <c r="F60" s="42">
        <v>1</v>
      </c>
      <c r="G60" s="42">
        <v>-5.8840000000000003E-2</v>
      </c>
      <c r="H60" s="42">
        <v>2.2270000000000002E-2</v>
      </c>
      <c r="I60" s="70">
        <v>8.6598127E-3</v>
      </c>
    </row>
    <row r="61" spans="1:9" ht="15.75">
      <c r="A61" s="42" t="s">
        <v>26</v>
      </c>
      <c r="B61" s="73" t="s">
        <v>4</v>
      </c>
      <c r="C61" s="42">
        <v>5</v>
      </c>
      <c r="D61" s="42">
        <v>5</v>
      </c>
      <c r="E61" s="42" t="s">
        <v>538</v>
      </c>
      <c r="F61" s="42">
        <v>2</v>
      </c>
      <c r="G61" s="42">
        <v>-9.0590000000000004E-2</v>
      </c>
      <c r="H61" s="42">
        <v>2.4930000000000001E-2</v>
      </c>
      <c r="I61" s="70">
        <v>3.2952879999999999E-4</v>
      </c>
    </row>
    <row r="62" spans="1:9" ht="15.75">
      <c r="A62" s="42" t="s">
        <v>26</v>
      </c>
      <c r="B62" s="73" t="s">
        <v>4</v>
      </c>
      <c r="C62" s="42">
        <v>5</v>
      </c>
      <c r="D62" s="42">
        <v>5</v>
      </c>
      <c r="E62" s="42" t="s">
        <v>538</v>
      </c>
      <c r="F62" s="42">
        <v>0</v>
      </c>
      <c r="G62" s="42">
        <v>0</v>
      </c>
      <c r="H62" s="42"/>
      <c r="I62" s="70"/>
    </row>
    <row r="63" spans="1:9" ht="15.75">
      <c r="A63" s="42" t="s">
        <v>26</v>
      </c>
      <c r="B63" s="73" t="s">
        <v>4</v>
      </c>
      <c r="C63" s="42">
        <v>5</v>
      </c>
      <c r="D63" s="42">
        <v>5</v>
      </c>
      <c r="E63" s="42" t="s">
        <v>476</v>
      </c>
      <c r="F63" s="42">
        <v>1</v>
      </c>
      <c r="G63" s="42">
        <v>8.4779999999999994E-2</v>
      </c>
      <c r="H63" s="42">
        <v>1.9650000000000001E-2</v>
      </c>
      <c r="I63" s="70">
        <v>2.18426E-5</v>
      </c>
    </row>
    <row r="64" spans="1:9" ht="15.75">
      <c r="A64" s="42" t="s">
        <v>26</v>
      </c>
      <c r="B64" s="73" t="s">
        <v>4</v>
      </c>
      <c r="C64" s="42">
        <v>5</v>
      </c>
      <c r="D64" s="42">
        <v>5</v>
      </c>
      <c r="E64" s="42" t="s">
        <v>476</v>
      </c>
      <c r="F64" s="42">
        <v>2</v>
      </c>
      <c r="G64" s="42">
        <v>0.1487</v>
      </c>
      <c r="H64" s="42">
        <v>2.4320000000000001E-2</v>
      </c>
      <c r="I64" s="70">
        <v>3.1023959999999999E-9</v>
      </c>
    </row>
    <row r="65" spans="1:9" ht="15.75">
      <c r="A65" s="42" t="s">
        <v>26</v>
      </c>
      <c r="B65" s="73" t="s">
        <v>4</v>
      </c>
      <c r="C65" s="42">
        <v>5</v>
      </c>
      <c r="D65" s="42">
        <v>5</v>
      </c>
      <c r="E65" s="42" t="s">
        <v>476</v>
      </c>
      <c r="F65" s="42">
        <v>0</v>
      </c>
      <c r="G65" s="42">
        <v>0</v>
      </c>
      <c r="H65" s="42"/>
      <c r="I65" s="70"/>
    </row>
    <row r="66" spans="1:9" ht="15.75">
      <c r="A66" s="42" t="s">
        <v>26</v>
      </c>
      <c r="B66" s="73" t="s">
        <v>4</v>
      </c>
      <c r="C66" s="42">
        <v>5</v>
      </c>
      <c r="D66" s="42">
        <v>5</v>
      </c>
      <c r="E66" s="42" t="s">
        <v>424</v>
      </c>
      <c r="F66" s="42">
        <v>1</v>
      </c>
      <c r="G66" s="42">
        <v>7.7700000000000005E-2</v>
      </c>
      <c r="H66" s="42">
        <v>1.813E-2</v>
      </c>
      <c r="I66" s="70">
        <v>2.4692300000000001E-5</v>
      </c>
    </row>
    <row r="67" spans="1:9" ht="15.75">
      <c r="A67" s="42" t="s">
        <v>26</v>
      </c>
      <c r="B67" s="73" t="s">
        <v>4</v>
      </c>
      <c r="C67" s="42">
        <v>5</v>
      </c>
      <c r="D67" s="42">
        <v>5</v>
      </c>
      <c r="E67" s="42" t="s">
        <v>424</v>
      </c>
      <c r="F67" s="42">
        <v>2</v>
      </c>
      <c r="G67" s="42">
        <v>0.12529999999999999</v>
      </c>
      <c r="H67" s="42">
        <v>2.6839999999999999E-2</v>
      </c>
      <c r="I67" s="70">
        <v>4.6258666E-6</v>
      </c>
    </row>
    <row r="68" spans="1:9" ht="15.75">
      <c r="A68" s="42" t="s">
        <v>26</v>
      </c>
      <c r="B68" s="73" t="s">
        <v>4</v>
      </c>
      <c r="C68" s="42">
        <v>5</v>
      </c>
      <c r="D68" s="42">
        <v>5</v>
      </c>
      <c r="E68" s="42" t="s">
        <v>424</v>
      </c>
      <c r="F68" s="42">
        <v>0</v>
      </c>
      <c r="G68" s="42">
        <v>0</v>
      </c>
      <c r="H68" s="42"/>
      <c r="I68" s="70"/>
    </row>
    <row r="69" spans="1:9" ht="15.75">
      <c r="A69" s="42" t="s">
        <v>26</v>
      </c>
      <c r="B69" s="73" t="s">
        <v>4</v>
      </c>
      <c r="C69" s="42">
        <v>5</v>
      </c>
      <c r="D69" s="42">
        <v>5</v>
      </c>
      <c r="E69" s="42" t="s">
        <v>425</v>
      </c>
      <c r="F69" s="42">
        <v>1</v>
      </c>
      <c r="G69" s="42">
        <v>-7.4520000000000003E-2</v>
      </c>
      <c r="H69" s="42">
        <v>2.044E-2</v>
      </c>
      <c r="I69" s="70">
        <v>3.1461649999999999E-4</v>
      </c>
    </row>
    <row r="70" spans="1:9" ht="15.75">
      <c r="A70" s="42" t="s">
        <v>26</v>
      </c>
      <c r="B70" s="73" t="s">
        <v>4</v>
      </c>
      <c r="C70" s="42">
        <v>5</v>
      </c>
      <c r="D70" s="42">
        <v>5</v>
      </c>
      <c r="E70" s="42" t="s">
        <v>425</v>
      </c>
      <c r="F70" s="42">
        <v>2</v>
      </c>
      <c r="G70" s="42">
        <v>-0.15240000000000001</v>
      </c>
      <c r="H70" s="42">
        <v>2.3019999999999999E-2</v>
      </c>
      <c r="I70" s="70">
        <v>1.699656E-10</v>
      </c>
    </row>
    <row r="71" spans="1:9" ht="15.75">
      <c r="A71" s="42" t="s">
        <v>26</v>
      </c>
      <c r="B71" s="73" t="s">
        <v>4</v>
      </c>
      <c r="C71" s="42">
        <v>5</v>
      </c>
      <c r="D71" s="42">
        <v>5</v>
      </c>
      <c r="E71" s="42" t="s">
        <v>425</v>
      </c>
      <c r="F71" s="42">
        <v>0</v>
      </c>
      <c r="G71" s="42">
        <v>0</v>
      </c>
      <c r="H71" s="42"/>
      <c r="I71" s="70"/>
    </row>
    <row r="72" spans="1:9" ht="15.75">
      <c r="A72" s="42" t="s">
        <v>26</v>
      </c>
      <c r="B72" s="73" t="s">
        <v>4</v>
      </c>
      <c r="C72" s="42">
        <v>5</v>
      </c>
      <c r="D72" s="42">
        <v>5</v>
      </c>
      <c r="E72" s="42" t="s">
        <v>509</v>
      </c>
      <c r="F72" s="42">
        <v>1</v>
      </c>
      <c r="G72" s="42">
        <v>-8.4559999999999996E-2</v>
      </c>
      <c r="H72" s="42">
        <v>1.915E-2</v>
      </c>
      <c r="I72" s="70">
        <v>1.41939E-5</v>
      </c>
    </row>
    <row r="73" spans="1:9" ht="15.75">
      <c r="A73" s="42" t="s">
        <v>26</v>
      </c>
      <c r="B73" s="73" t="s">
        <v>4</v>
      </c>
      <c r="C73" s="42">
        <v>5</v>
      </c>
      <c r="D73" s="42">
        <v>5</v>
      </c>
      <c r="E73" s="42" t="s">
        <v>509</v>
      </c>
      <c r="F73" s="42">
        <v>2</v>
      </c>
      <c r="G73" s="42">
        <v>-0.18440000000000001</v>
      </c>
      <c r="H73" s="42">
        <v>4.4679999999999997E-2</v>
      </c>
      <c r="I73" s="70">
        <v>4.7642599999999997E-5</v>
      </c>
    </row>
    <row r="74" spans="1:9" ht="15.75">
      <c r="A74" s="42" t="s">
        <v>26</v>
      </c>
      <c r="B74" s="73" t="s">
        <v>4</v>
      </c>
      <c r="C74" s="42">
        <v>5</v>
      </c>
      <c r="D74" s="42">
        <v>5</v>
      </c>
      <c r="E74" s="42" t="s">
        <v>509</v>
      </c>
      <c r="F74" s="42">
        <v>0</v>
      </c>
      <c r="G74" s="42">
        <v>0</v>
      </c>
      <c r="H74" s="42"/>
      <c r="I74" s="70"/>
    </row>
    <row r="75" spans="1:9" ht="15.75">
      <c r="A75" s="42" t="s">
        <v>26</v>
      </c>
      <c r="B75" s="73" t="s">
        <v>4</v>
      </c>
      <c r="C75" s="42">
        <v>5</v>
      </c>
      <c r="D75" s="42">
        <v>5</v>
      </c>
      <c r="E75" s="42" t="s">
        <v>426</v>
      </c>
      <c r="F75" s="42">
        <v>1</v>
      </c>
      <c r="G75" s="42">
        <v>-7.5850000000000001E-2</v>
      </c>
      <c r="H75" s="42">
        <v>2.0160000000000001E-2</v>
      </c>
      <c r="I75" s="70">
        <v>2.0274099999999999E-4</v>
      </c>
    </row>
    <row r="76" spans="1:9" ht="15.75">
      <c r="A76" s="42" t="s">
        <v>26</v>
      </c>
      <c r="B76" s="73" t="s">
        <v>4</v>
      </c>
      <c r="C76" s="42">
        <v>5</v>
      </c>
      <c r="D76" s="42">
        <v>5</v>
      </c>
      <c r="E76" s="42" t="s">
        <v>426</v>
      </c>
      <c r="F76" s="42">
        <v>2</v>
      </c>
      <c r="G76" s="42">
        <v>-0.15870000000000001</v>
      </c>
      <c r="H76" s="42">
        <v>2.3210000000000001E-2</v>
      </c>
      <c r="I76" s="70">
        <v>4.738059E-11</v>
      </c>
    </row>
    <row r="77" spans="1:9" ht="15.75">
      <c r="A77" s="42" t="s">
        <v>26</v>
      </c>
      <c r="B77" s="73" t="s">
        <v>4</v>
      </c>
      <c r="C77" s="42">
        <v>5</v>
      </c>
      <c r="D77" s="42">
        <v>5</v>
      </c>
      <c r="E77" s="42" t="s">
        <v>426</v>
      </c>
      <c r="F77" s="42">
        <v>0</v>
      </c>
      <c r="G77" s="42">
        <v>0</v>
      </c>
      <c r="H77" s="42"/>
      <c r="I77" s="70"/>
    </row>
    <row r="78" spans="1:9" ht="15.75">
      <c r="A78" s="42" t="s">
        <v>26</v>
      </c>
      <c r="B78" s="73" t="s">
        <v>4</v>
      </c>
      <c r="C78" s="42">
        <v>5</v>
      </c>
      <c r="D78" s="42">
        <v>5</v>
      </c>
      <c r="E78" s="42" t="s">
        <v>427</v>
      </c>
      <c r="F78" s="42">
        <v>1</v>
      </c>
      <c r="G78" s="42">
        <v>-0.26169999999999999</v>
      </c>
      <c r="H78" s="42">
        <v>9.3340000000000003E-3</v>
      </c>
      <c r="I78" s="70">
        <v>2.506212E-85</v>
      </c>
    </row>
    <row r="79" spans="1:9" ht="15.75">
      <c r="A79" s="42" t="s">
        <v>26</v>
      </c>
      <c r="B79" s="73" t="s">
        <v>4</v>
      </c>
      <c r="C79" s="42">
        <v>5</v>
      </c>
      <c r="D79" s="42">
        <v>5</v>
      </c>
      <c r="E79" s="42" t="s">
        <v>427</v>
      </c>
      <c r="F79" s="42">
        <v>2</v>
      </c>
      <c r="G79" s="42">
        <v>-0.54059999999999997</v>
      </c>
      <c r="H79" s="42">
        <v>2.4969999999999999E-2</v>
      </c>
      <c r="I79" s="70">
        <v>5.767522E-63</v>
      </c>
    </row>
    <row r="80" spans="1:9" ht="15.75">
      <c r="A80" s="42" t="s">
        <v>26</v>
      </c>
      <c r="B80" s="73" t="s">
        <v>4</v>
      </c>
      <c r="C80" s="42">
        <v>5</v>
      </c>
      <c r="D80" s="42">
        <v>5</v>
      </c>
      <c r="E80" s="42" t="s">
        <v>427</v>
      </c>
      <c r="F80" s="42">
        <v>0</v>
      </c>
      <c r="G80" s="42">
        <v>0</v>
      </c>
      <c r="H80" s="42"/>
      <c r="I80" s="70"/>
    </row>
    <row r="81" spans="1:9" ht="15.75">
      <c r="A81" s="42" t="s">
        <v>27</v>
      </c>
      <c r="B81" s="73" t="s">
        <v>28</v>
      </c>
      <c r="C81" s="42">
        <v>5</v>
      </c>
      <c r="D81" s="42">
        <v>6</v>
      </c>
      <c r="E81" s="42" t="s">
        <v>430</v>
      </c>
      <c r="F81" s="42">
        <v>1</v>
      </c>
      <c r="G81" s="42">
        <v>1.5959999999999998E-2</v>
      </c>
      <c r="H81" s="42">
        <v>3.643E-3</v>
      </c>
      <c r="I81" s="70">
        <v>1.6484700000000002E-5</v>
      </c>
    </row>
    <row r="82" spans="1:9" ht="15.75">
      <c r="A82" s="42" t="s">
        <v>27</v>
      </c>
      <c r="B82" s="73" t="s">
        <v>28</v>
      </c>
      <c r="C82" s="42">
        <v>5</v>
      </c>
      <c r="D82" s="42">
        <v>6</v>
      </c>
      <c r="E82" s="42" t="s">
        <v>430</v>
      </c>
      <c r="F82" s="42">
        <v>2</v>
      </c>
      <c r="G82" s="42">
        <v>3.9170000000000003E-2</v>
      </c>
      <c r="H82" s="42">
        <v>7.9389999999999999E-3</v>
      </c>
      <c r="I82" s="70">
        <v>1.3523944E-6</v>
      </c>
    </row>
    <row r="83" spans="1:9" ht="15.75">
      <c r="A83" s="42" t="s">
        <v>27</v>
      </c>
      <c r="B83" s="73" t="s">
        <v>28</v>
      </c>
      <c r="C83" s="42">
        <v>5</v>
      </c>
      <c r="D83" s="42">
        <v>6</v>
      </c>
      <c r="E83" s="42" t="s">
        <v>430</v>
      </c>
      <c r="F83" s="42">
        <v>0</v>
      </c>
      <c r="G83" s="42">
        <v>0</v>
      </c>
      <c r="H83" s="42"/>
      <c r="I83" s="70"/>
    </row>
    <row r="84" spans="1:9" ht="15.75">
      <c r="A84" s="42" t="s">
        <v>27</v>
      </c>
      <c r="B84" s="73" t="s">
        <v>28</v>
      </c>
      <c r="C84" s="42">
        <v>5</v>
      </c>
      <c r="D84" s="42">
        <v>6</v>
      </c>
      <c r="E84" s="42" t="s">
        <v>560</v>
      </c>
      <c r="F84" s="42">
        <v>1</v>
      </c>
      <c r="G84" s="42">
        <v>6.2119999999999996E-3</v>
      </c>
      <c r="H84" s="42">
        <v>3.4139999999999999E-3</v>
      </c>
      <c r="I84" s="70">
        <v>6.97998128E-2</v>
      </c>
    </row>
    <row r="85" spans="1:9" ht="15.75">
      <c r="A85" s="42" t="s">
        <v>27</v>
      </c>
      <c r="B85" s="73" t="s">
        <v>28</v>
      </c>
      <c r="C85" s="42">
        <v>5</v>
      </c>
      <c r="D85" s="42">
        <v>6</v>
      </c>
      <c r="E85" s="42" t="s">
        <v>560</v>
      </c>
      <c r="F85" s="42">
        <v>2</v>
      </c>
      <c r="G85" s="42">
        <v>2.5319999999999999E-2</v>
      </c>
      <c r="H85" s="42">
        <v>5.5259999999999997E-3</v>
      </c>
      <c r="I85" s="70">
        <v>6.8109661999999999E-6</v>
      </c>
    </row>
    <row r="86" spans="1:9" ht="15.75">
      <c r="A86" s="42" t="s">
        <v>27</v>
      </c>
      <c r="B86" s="73" t="s">
        <v>28</v>
      </c>
      <c r="C86" s="42">
        <v>5</v>
      </c>
      <c r="D86" s="42">
        <v>6</v>
      </c>
      <c r="E86" s="42" t="s">
        <v>560</v>
      </c>
      <c r="F86" s="42">
        <v>0</v>
      </c>
      <c r="G86" s="42">
        <v>0</v>
      </c>
      <c r="H86" s="42"/>
      <c r="I86" s="70"/>
    </row>
    <row r="87" spans="1:9" ht="15.75">
      <c r="A87" s="42" t="s">
        <v>27</v>
      </c>
      <c r="B87" s="73" t="s">
        <v>28</v>
      </c>
      <c r="C87" s="42">
        <v>5</v>
      </c>
      <c r="D87" s="42">
        <v>6</v>
      </c>
      <c r="E87" s="42" t="s">
        <v>434</v>
      </c>
      <c r="F87" s="42">
        <v>1</v>
      </c>
      <c r="G87" s="42">
        <v>1.5900000000000001E-2</v>
      </c>
      <c r="H87" s="42">
        <v>3.5990000000000002E-3</v>
      </c>
      <c r="I87" s="70">
        <v>1.4074799999999999E-5</v>
      </c>
    </row>
    <row r="88" spans="1:9" ht="15.75">
      <c r="A88" s="42" t="s">
        <v>27</v>
      </c>
      <c r="B88" s="73" t="s">
        <v>28</v>
      </c>
      <c r="C88" s="42">
        <v>5</v>
      </c>
      <c r="D88" s="42">
        <v>6</v>
      </c>
      <c r="E88" s="42" t="s">
        <v>434</v>
      </c>
      <c r="F88" s="42">
        <v>2</v>
      </c>
      <c r="G88" s="42">
        <v>3.9079999999999997E-2</v>
      </c>
      <c r="H88" s="42">
        <v>7.9159999999999994E-3</v>
      </c>
      <c r="I88" s="70">
        <v>1.3269568E-6</v>
      </c>
    </row>
    <row r="89" spans="1:9" ht="15.75">
      <c r="A89" s="42" t="s">
        <v>27</v>
      </c>
      <c r="B89" s="73" t="s">
        <v>28</v>
      </c>
      <c r="C89" s="42">
        <v>5</v>
      </c>
      <c r="D89" s="42">
        <v>6</v>
      </c>
      <c r="E89" s="42" t="s">
        <v>434</v>
      </c>
      <c r="F89" s="42">
        <v>0</v>
      </c>
      <c r="G89" s="42">
        <v>0</v>
      </c>
      <c r="H89" s="42"/>
      <c r="I89" s="70"/>
    </row>
    <row r="90" spans="1:9" ht="15.75">
      <c r="A90" s="42" t="s">
        <v>29</v>
      </c>
      <c r="B90" s="73" t="s">
        <v>30</v>
      </c>
      <c r="C90" s="42">
        <v>5</v>
      </c>
      <c r="D90" s="42">
        <v>1</v>
      </c>
      <c r="E90" s="42" t="s">
        <v>518</v>
      </c>
      <c r="F90" s="42">
        <v>1</v>
      </c>
      <c r="G90" s="42">
        <v>-2.102E-2</v>
      </c>
      <c r="H90" s="42">
        <v>7.9070000000000008E-3</v>
      </c>
      <c r="I90" s="70">
        <v>8.2666865999999999E-3</v>
      </c>
    </row>
    <row r="91" spans="1:9" ht="15.75">
      <c r="A91" s="42" t="s">
        <v>29</v>
      </c>
      <c r="B91" s="73" t="s">
        <v>30</v>
      </c>
      <c r="C91" s="42">
        <v>5</v>
      </c>
      <c r="D91" s="42">
        <v>1</v>
      </c>
      <c r="E91" s="42" t="s">
        <v>518</v>
      </c>
      <c r="F91" s="42">
        <v>2</v>
      </c>
      <c r="G91" s="42">
        <v>-4.4679999999999997E-2</v>
      </c>
      <c r="H91" s="42">
        <v>1.315E-2</v>
      </c>
      <c r="I91" s="70">
        <v>7.7332900000000001E-4</v>
      </c>
    </row>
    <row r="92" spans="1:9" ht="15.75">
      <c r="A92" s="42" t="s">
        <v>29</v>
      </c>
      <c r="B92" s="73" t="s">
        <v>30</v>
      </c>
      <c r="C92" s="42">
        <v>5</v>
      </c>
      <c r="D92" s="42">
        <v>1</v>
      </c>
      <c r="E92" s="42" t="s">
        <v>518</v>
      </c>
      <c r="F92" s="42">
        <v>0</v>
      </c>
      <c r="G92" s="42">
        <v>0</v>
      </c>
      <c r="H92" s="42"/>
      <c r="I92" s="70"/>
    </row>
    <row r="93" spans="1:9" ht="15.75">
      <c r="A93" s="42" t="s">
        <v>29</v>
      </c>
      <c r="B93" s="73" t="s">
        <v>30</v>
      </c>
      <c r="C93" s="42">
        <v>5</v>
      </c>
      <c r="D93" s="42">
        <v>1</v>
      </c>
      <c r="E93" s="42" t="s">
        <v>510</v>
      </c>
      <c r="F93" s="42">
        <v>1</v>
      </c>
      <c r="G93" s="42">
        <v>1.7049999999999999E-2</v>
      </c>
      <c r="H93" s="42">
        <v>7.8720000000000005E-3</v>
      </c>
      <c r="I93" s="70">
        <v>3.11516986E-2</v>
      </c>
    </row>
    <row r="94" spans="1:9" ht="15.75">
      <c r="A94" s="42" t="s">
        <v>29</v>
      </c>
      <c r="B94" s="73" t="s">
        <v>30</v>
      </c>
      <c r="C94" s="42">
        <v>5</v>
      </c>
      <c r="D94" s="42">
        <v>1</v>
      </c>
      <c r="E94" s="42" t="s">
        <v>510</v>
      </c>
      <c r="F94" s="42">
        <v>2</v>
      </c>
      <c r="G94" s="42">
        <v>6.4280000000000004E-2</v>
      </c>
      <c r="H94" s="42">
        <v>1.133E-2</v>
      </c>
      <c r="I94" s="70">
        <v>3.3263760000000002E-8</v>
      </c>
    </row>
    <row r="95" spans="1:9" ht="15.75">
      <c r="A95" s="42" t="s">
        <v>29</v>
      </c>
      <c r="B95" s="73" t="s">
        <v>30</v>
      </c>
      <c r="C95" s="42">
        <v>5</v>
      </c>
      <c r="D95" s="42">
        <v>1</v>
      </c>
      <c r="E95" s="42" t="s">
        <v>510</v>
      </c>
      <c r="F95" s="42">
        <v>0</v>
      </c>
      <c r="G95" s="42">
        <v>0</v>
      </c>
      <c r="H95" s="42"/>
      <c r="I95" s="70"/>
    </row>
    <row r="96" spans="1:9" ht="15.75">
      <c r="A96" s="42" t="s">
        <v>31</v>
      </c>
      <c r="B96" s="73" t="s">
        <v>32</v>
      </c>
      <c r="C96" s="42">
        <v>4</v>
      </c>
      <c r="D96" s="42">
        <v>14</v>
      </c>
      <c r="E96" s="42" t="s">
        <v>542</v>
      </c>
      <c r="F96" s="42">
        <v>1</v>
      </c>
      <c r="G96" s="42">
        <v>4.9500000000000004E-3</v>
      </c>
      <c r="H96" s="42">
        <v>2.3969999999999998E-3</v>
      </c>
      <c r="I96" s="70">
        <v>3.97496398E-2</v>
      </c>
    </row>
    <row r="97" spans="1:9" ht="15.75">
      <c r="A97" s="42" t="s">
        <v>31</v>
      </c>
      <c r="B97" s="73" t="s">
        <v>32</v>
      </c>
      <c r="C97" s="42">
        <v>4</v>
      </c>
      <c r="D97" s="42">
        <v>14</v>
      </c>
      <c r="E97" s="42" t="s">
        <v>542</v>
      </c>
      <c r="F97" s="42">
        <v>2</v>
      </c>
      <c r="G97" s="42">
        <v>1.1650000000000001E-2</v>
      </c>
      <c r="H97" s="42">
        <v>5.215E-3</v>
      </c>
      <c r="I97" s="70">
        <v>2.6193633500000001E-2</v>
      </c>
    </row>
    <row r="98" spans="1:9" ht="15.75">
      <c r="A98" s="42" t="s">
        <v>31</v>
      </c>
      <c r="B98" s="73" t="s">
        <v>32</v>
      </c>
      <c r="C98" s="42">
        <v>4</v>
      </c>
      <c r="D98" s="42">
        <v>14</v>
      </c>
      <c r="E98" s="42" t="s">
        <v>542</v>
      </c>
      <c r="F98" s="42">
        <v>0</v>
      </c>
      <c r="G98" s="42">
        <v>0</v>
      </c>
      <c r="H98" s="42"/>
      <c r="I98" s="70"/>
    </row>
    <row r="99" spans="1:9" ht="15.75">
      <c r="A99" s="42" t="s">
        <v>35</v>
      </c>
      <c r="B99" s="73" t="s">
        <v>36</v>
      </c>
      <c r="C99" s="42">
        <v>4</v>
      </c>
      <c r="D99" s="42">
        <v>11</v>
      </c>
      <c r="E99" s="42" t="s">
        <v>544</v>
      </c>
      <c r="F99" s="42">
        <v>1</v>
      </c>
      <c r="G99" s="42">
        <v>-7.0499999999999998E-3</v>
      </c>
      <c r="H99" s="42">
        <v>2.6819999999999999E-3</v>
      </c>
      <c r="I99" s="70">
        <v>9.0268694E-3</v>
      </c>
    </row>
    <row r="100" spans="1:9" ht="15.75">
      <c r="A100" s="42" t="s">
        <v>35</v>
      </c>
      <c r="B100" s="73" t="s">
        <v>36</v>
      </c>
      <c r="C100" s="42">
        <v>4</v>
      </c>
      <c r="D100" s="42">
        <v>11</v>
      </c>
      <c r="E100" s="42" t="s">
        <v>544</v>
      </c>
      <c r="F100" s="42">
        <v>2</v>
      </c>
      <c r="G100" s="42">
        <v>-1.695E-2</v>
      </c>
      <c r="H100" s="42">
        <v>5.3330000000000001E-3</v>
      </c>
      <c r="I100" s="70">
        <v>1.6381137999999999E-3</v>
      </c>
    </row>
    <row r="101" spans="1:9" ht="15.75">
      <c r="A101" s="42" t="s">
        <v>35</v>
      </c>
      <c r="B101" s="73" t="s">
        <v>36</v>
      </c>
      <c r="C101" s="42">
        <v>4</v>
      </c>
      <c r="D101" s="42">
        <v>11</v>
      </c>
      <c r="E101" s="42" t="s">
        <v>544</v>
      </c>
      <c r="F101" s="42">
        <v>0</v>
      </c>
      <c r="G101" s="42">
        <v>0</v>
      </c>
      <c r="H101" s="42"/>
      <c r="I101" s="70"/>
    </row>
    <row r="102" spans="1:9" ht="15.75">
      <c r="A102" s="42" t="s">
        <v>35</v>
      </c>
      <c r="B102" s="73" t="s">
        <v>36</v>
      </c>
      <c r="C102" s="42">
        <v>4</v>
      </c>
      <c r="D102" s="42">
        <v>11</v>
      </c>
      <c r="E102" s="42" t="s">
        <v>470</v>
      </c>
      <c r="F102" s="42">
        <v>1</v>
      </c>
      <c r="G102" s="42">
        <v>-4.2900000000000004E-3</v>
      </c>
      <c r="H102" s="42">
        <v>2.8279999999999998E-3</v>
      </c>
      <c r="I102" s="70">
        <v>0.13011321719999999</v>
      </c>
    </row>
    <row r="103" spans="1:9" ht="15.75">
      <c r="A103" s="42" t="s">
        <v>35</v>
      </c>
      <c r="B103" s="73" t="s">
        <v>36</v>
      </c>
      <c r="C103" s="42">
        <v>4</v>
      </c>
      <c r="D103" s="42">
        <v>11</v>
      </c>
      <c r="E103" s="42" t="s">
        <v>470</v>
      </c>
      <c r="F103" s="42">
        <v>2</v>
      </c>
      <c r="G103" s="42">
        <v>-1.4959999999999999E-2</v>
      </c>
      <c r="H103" s="42">
        <v>3.3630000000000001E-3</v>
      </c>
      <c r="I103" s="70">
        <v>1.21947E-5</v>
      </c>
    </row>
    <row r="104" spans="1:9" ht="15.75">
      <c r="A104" s="42" t="s">
        <v>35</v>
      </c>
      <c r="B104" s="73" t="s">
        <v>36</v>
      </c>
      <c r="C104" s="42">
        <v>4</v>
      </c>
      <c r="D104" s="42">
        <v>11</v>
      </c>
      <c r="E104" s="42" t="s">
        <v>470</v>
      </c>
      <c r="F104" s="42">
        <v>0</v>
      </c>
      <c r="G104" s="42">
        <v>0</v>
      </c>
      <c r="H104" s="42"/>
      <c r="I104" s="70"/>
    </row>
    <row r="105" spans="1:9" ht="15.75">
      <c r="A105" s="42" t="s">
        <v>41</v>
      </c>
      <c r="B105" s="73" t="s">
        <v>42</v>
      </c>
      <c r="C105" s="42">
        <v>4</v>
      </c>
      <c r="D105" s="42">
        <v>11</v>
      </c>
      <c r="E105" s="42" t="s">
        <v>576</v>
      </c>
      <c r="F105" s="42">
        <v>1</v>
      </c>
      <c r="G105" s="42">
        <v>-1.2149999999999999E-2</v>
      </c>
      <c r="H105" s="42">
        <v>4.4390000000000002E-3</v>
      </c>
      <c r="I105" s="70">
        <v>6.5595451000000004E-3</v>
      </c>
    </row>
    <row r="106" spans="1:9" ht="15.75">
      <c r="A106" s="42" t="s">
        <v>41</v>
      </c>
      <c r="B106" s="73" t="s">
        <v>42</v>
      </c>
      <c r="C106" s="42">
        <v>4</v>
      </c>
      <c r="D106" s="42">
        <v>11</v>
      </c>
      <c r="E106" s="42" t="s">
        <v>576</v>
      </c>
      <c r="F106" s="42">
        <v>2</v>
      </c>
      <c r="G106" s="42">
        <v>-2.0889999999999999E-2</v>
      </c>
      <c r="H106" s="42">
        <v>1.159E-2</v>
      </c>
      <c r="I106" s="70">
        <v>7.2662316199999993E-2</v>
      </c>
    </row>
    <row r="107" spans="1:9" ht="15.75">
      <c r="A107" s="42" t="s">
        <v>41</v>
      </c>
      <c r="B107" s="73" t="s">
        <v>42</v>
      </c>
      <c r="C107" s="42">
        <v>4</v>
      </c>
      <c r="D107" s="42">
        <v>11</v>
      </c>
      <c r="E107" s="42" t="s">
        <v>576</v>
      </c>
      <c r="F107" s="42">
        <v>0</v>
      </c>
      <c r="G107" s="42">
        <v>0</v>
      </c>
      <c r="H107" s="42"/>
      <c r="I107" s="70"/>
    </row>
    <row r="108" spans="1:9" ht="15.75">
      <c r="A108" s="42" t="s">
        <v>41</v>
      </c>
      <c r="B108" s="73" t="s">
        <v>42</v>
      </c>
      <c r="C108" s="42">
        <v>4</v>
      </c>
      <c r="D108" s="42">
        <v>11</v>
      </c>
      <c r="E108" s="42" t="s">
        <v>577</v>
      </c>
      <c r="F108" s="42">
        <v>1</v>
      </c>
      <c r="G108" s="42">
        <v>-1.925E-2</v>
      </c>
      <c r="H108" s="42">
        <v>4.3880000000000004E-3</v>
      </c>
      <c r="I108" s="70">
        <v>1.60112E-5</v>
      </c>
    </row>
    <row r="109" spans="1:9" ht="15.75">
      <c r="A109" s="42" t="s">
        <v>41</v>
      </c>
      <c r="B109" s="73" t="s">
        <v>42</v>
      </c>
      <c r="C109" s="42">
        <v>4</v>
      </c>
      <c r="D109" s="42">
        <v>11</v>
      </c>
      <c r="E109" s="42" t="s">
        <v>577</v>
      </c>
      <c r="F109" s="42">
        <v>2</v>
      </c>
      <c r="G109" s="42">
        <v>-3.313E-2</v>
      </c>
      <c r="H109" s="42">
        <v>1.0059999999999999E-2</v>
      </c>
      <c r="I109" s="70">
        <v>1.1171855999999999E-3</v>
      </c>
    </row>
    <row r="110" spans="1:9" ht="15.75">
      <c r="A110" s="42" t="s">
        <v>41</v>
      </c>
      <c r="B110" s="73" t="s">
        <v>42</v>
      </c>
      <c r="C110" s="42">
        <v>4</v>
      </c>
      <c r="D110" s="42">
        <v>11</v>
      </c>
      <c r="E110" s="42" t="s">
        <v>577</v>
      </c>
      <c r="F110" s="42">
        <v>0</v>
      </c>
      <c r="G110" s="42">
        <v>0</v>
      </c>
      <c r="H110" s="42"/>
      <c r="I110" s="70"/>
    </row>
    <row r="111" spans="1:9" ht="15.75">
      <c r="A111" s="42" t="s">
        <v>43</v>
      </c>
      <c r="B111" s="73" t="s">
        <v>44</v>
      </c>
      <c r="C111" s="42">
        <v>4</v>
      </c>
      <c r="D111" s="42">
        <v>7</v>
      </c>
      <c r="E111" s="42" t="s">
        <v>462</v>
      </c>
      <c r="F111" s="42">
        <v>1</v>
      </c>
      <c r="G111" s="42">
        <v>-4.3150000000000001E-2</v>
      </c>
      <c r="H111" s="42">
        <v>9.6670000000000002E-3</v>
      </c>
      <c r="I111" s="70">
        <v>1.15357E-5</v>
      </c>
    </row>
    <row r="112" spans="1:9" ht="15.75">
      <c r="A112" s="42" t="s">
        <v>43</v>
      </c>
      <c r="B112" s="73" t="s">
        <v>44</v>
      </c>
      <c r="C112" s="42">
        <v>4</v>
      </c>
      <c r="D112" s="42">
        <v>7</v>
      </c>
      <c r="E112" s="42" t="s">
        <v>462</v>
      </c>
      <c r="F112" s="42">
        <v>2</v>
      </c>
      <c r="G112" s="42">
        <v>-0.1024</v>
      </c>
      <c r="H112" s="42">
        <v>2.0240000000000001E-2</v>
      </c>
      <c r="I112" s="70">
        <v>7.5080501999999997E-7</v>
      </c>
    </row>
    <row r="113" spans="1:9" ht="15.75">
      <c r="A113" s="42" t="s">
        <v>43</v>
      </c>
      <c r="B113" s="73" t="s">
        <v>44</v>
      </c>
      <c r="C113" s="42">
        <v>4</v>
      </c>
      <c r="D113" s="42">
        <v>7</v>
      </c>
      <c r="E113" s="42" t="s">
        <v>462</v>
      </c>
      <c r="F113" s="42">
        <v>0</v>
      </c>
      <c r="G113" s="42">
        <v>0</v>
      </c>
      <c r="H113" s="42"/>
      <c r="I113" s="70"/>
    </row>
    <row r="114" spans="1:9" ht="15.75">
      <c r="A114" s="42" t="s">
        <v>45</v>
      </c>
      <c r="B114" s="73" t="s">
        <v>4</v>
      </c>
      <c r="C114" s="42">
        <v>4</v>
      </c>
      <c r="D114" s="42">
        <v>5</v>
      </c>
      <c r="E114" s="42" t="s">
        <v>424</v>
      </c>
      <c r="F114" s="42">
        <v>1</v>
      </c>
      <c r="G114" s="42">
        <v>1.9009999999999999E-3</v>
      </c>
      <c r="H114" s="42">
        <v>4.1370000000000001E-3</v>
      </c>
      <c r="I114" s="70">
        <v>0.64623214770000004</v>
      </c>
    </row>
    <row r="115" spans="1:9" ht="15.75">
      <c r="A115" s="42" t="s">
        <v>45</v>
      </c>
      <c r="B115" s="73" t="s">
        <v>4</v>
      </c>
      <c r="C115" s="42">
        <v>4</v>
      </c>
      <c r="D115" s="42">
        <v>5</v>
      </c>
      <c r="E115" s="42" t="s">
        <v>424</v>
      </c>
      <c r="F115" s="42">
        <v>2</v>
      </c>
      <c r="G115" s="42">
        <v>1.83E-2</v>
      </c>
      <c r="H115" s="42">
        <v>6.1190000000000003E-3</v>
      </c>
      <c r="I115" s="70">
        <v>3.0225524000000001E-3</v>
      </c>
    </row>
    <row r="116" spans="1:9" ht="15.75">
      <c r="A116" s="42" t="s">
        <v>45</v>
      </c>
      <c r="B116" s="73" t="s">
        <v>4</v>
      </c>
      <c r="C116" s="42">
        <v>4</v>
      </c>
      <c r="D116" s="42">
        <v>5</v>
      </c>
      <c r="E116" s="42" t="s">
        <v>424</v>
      </c>
      <c r="F116" s="42">
        <v>0</v>
      </c>
      <c r="G116" s="42">
        <v>0</v>
      </c>
      <c r="H116" s="42"/>
      <c r="I116" s="70"/>
    </row>
    <row r="117" spans="1:9" ht="15.75">
      <c r="A117" s="42" t="s">
        <v>45</v>
      </c>
      <c r="B117" s="73" t="s">
        <v>4</v>
      </c>
      <c r="C117" s="42">
        <v>4</v>
      </c>
      <c r="D117" s="42">
        <v>5</v>
      </c>
      <c r="E117" s="42" t="s">
        <v>427</v>
      </c>
      <c r="F117" s="42">
        <v>1</v>
      </c>
      <c r="G117" s="42">
        <v>-1.917E-2</v>
      </c>
      <c r="H117" s="42">
        <v>4.3509999999999998E-3</v>
      </c>
      <c r="I117" s="70">
        <v>1.48043E-5</v>
      </c>
    </row>
    <row r="118" spans="1:9" ht="15.75">
      <c r="A118" s="42" t="s">
        <v>45</v>
      </c>
      <c r="B118" s="73" t="s">
        <v>4</v>
      </c>
      <c r="C118" s="42">
        <v>4</v>
      </c>
      <c r="D118" s="42">
        <v>5</v>
      </c>
      <c r="E118" s="42" t="s">
        <v>427</v>
      </c>
      <c r="F118" s="42">
        <v>2</v>
      </c>
      <c r="G118" s="42">
        <v>-2.0240000000000001E-2</v>
      </c>
      <c r="H118" s="42">
        <v>1.1599999999999999E-2</v>
      </c>
      <c r="I118" s="70">
        <v>8.1945218299999997E-2</v>
      </c>
    </row>
    <row r="119" spans="1:9" ht="15.75">
      <c r="A119" s="42" t="s">
        <v>45</v>
      </c>
      <c r="B119" s="73" t="s">
        <v>4</v>
      </c>
      <c r="C119" s="42">
        <v>4</v>
      </c>
      <c r="D119" s="42">
        <v>5</v>
      </c>
      <c r="E119" s="42" t="s">
        <v>427</v>
      </c>
      <c r="F119" s="42">
        <v>0</v>
      </c>
      <c r="G119" s="42">
        <v>0</v>
      </c>
      <c r="H119" s="42"/>
      <c r="I119" s="70"/>
    </row>
    <row r="120" spans="1:9" ht="15.75">
      <c r="A120" s="42" t="s">
        <v>46</v>
      </c>
      <c r="B120" s="73" t="s">
        <v>23</v>
      </c>
      <c r="C120" s="42">
        <v>4</v>
      </c>
      <c r="D120" s="42">
        <v>1</v>
      </c>
      <c r="E120" s="42" t="s">
        <v>443</v>
      </c>
      <c r="F120" s="42">
        <v>1</v>
      </c>
      <c r="G120" s="42">
        <v>-2.9489999999999999E-2</v>
      </c>
      <c r="H120" s="42">
        <v>9.0189999999999992E-3</v>
      </c>
      <c r="I120" s="70">
        <v>1.2057756000000001E-3</v>
      </c>
    </row>
    <row r="121" spans="1:9" ht="15.75">
      <c r="A121" s="42" t="s">
        <v>46</v>
      </c>
      <c r="B121" s="73" t="s">
        <v>23</v>
      </c>
      <c r="C121" s="42">
        <v>4</v>
      </c>
      <c r="D121" s="42">
        <v>1</v>
      </c>
      <c r="E121" s="42" t="s">
        <v>443</v>
      </c>
      <c r="F121" s="42">
        <v>2</v>
      </c>
      <c r="G121" s="42">
        <v>-5.8029999999999998E-2</v>
      </c>
      <c r="H121" s="42">
        <v>2.1780000000000001E-2</v>
      </c>
      <c r="I121" s="70">
        <v>8.1406199999999995E-3</v>
      </c>
    </row>
    <row r="122" spans="1:9" ht="15.75">
      <c r="A122" s="42" t="s">
        <v>46</v>
      </c>
      <c r="B122" s="73" t="s">
        <v>23</v>
      </c>
      <c r="C122" s="42">
        <v>4</v>
      </c>
      <c r="D122" s="42">
        <v>1</v>
      </c>
      <c r="E122" s="42" t="s">
        <v>443</v>
      </c>
      <c r="F122" s="42">
        <v>0</v>
      </c>
      <c r="G122" s="42">
        <v>0</v>
      </c>
      <c r="H122" s="42"/>
      <c r="I122" s="70"/>
    </row>
    <row r="123" spans="1:9" ht="15.75">
      <c r="A123" s="42" t="s">
        <v>46</v>
      </c>
      <c r="B123" s="73" t="s">
        <v>23</v>
      </c>
      <c r="C123" s="42">
        <v>4</v>
      </c>
      <c r="D123" s="42">
        <v>1</v>
      </c>
      <c r="E123" s="42" t="s">
        <v>444</v>
      </c>
      <c r="F123" s="42">
        <v>1</v>
      </c>
      <c r="G123" s="42">
        <v>-3.4180000000000002E-2</v>
      </c>
      <c r="H123" s="42">
        <v>8.855E-3</v>
      </c>
      <c r="I123" s="70">
        <v>1.3970899999999999E-4</v>
      </c>
    </row>
    <row r="124" spans="1:9" ht="15.75">
      <c r="A124" s="42" t="s">
        <v>46</v>
      </c>
      <c r="B124" s="73" t="s">
        <v>23</v>
      </c>
      <c r="C124" s="42">
        <v>4</v>
      </c>
      <c r="D124" s="42">
        <v>1</v>
      </c>
      <c r="E124" s="42" t="s">
        <v>444</v>
      </c>
      <c r="F124" s="42">
        <v>2</v>
      </c>
      <c r="G124" s="42">
        <v>-5.6129999999999999E-2</v>
      </c>
      <c r="H124" s="42">
        <v>2.316E-2</v>
      </c>
      <c r="I124" s="70">
        <v>1.5984809999999999E-2</v>
      </c>
    </row>
    <row r="125" spans="1:9" ht="15.75">
      <c r="A125" s="42" t="s">
        <v>46</v>
      </c>
      <c r="B125" s="73" t="s">
        <v>23</v>
      </c>
      <c r="C125" s="42">
        <v>4</v>
      </c>
      <c r="D125" s="42">
        <v>1</v>
      </c>
      <c r="E125" s="42" t="s">
        <v>444</v>
      </c>
      <c r="F125" s="42">
        <v>0</v>
      </c>
      <c r="G125" s="42">
        <v>0</v>
      </c>
      <c r="H125" s="42"/>
      <c r="I125" s="70"/>
    </row>
    <row r="126" spans="1:9" ht="15.75">
      <c r="A126" s="42" t="s">
        <v>47</v>
      </c>
      <c r="B126" s="73" t="s">
        <v>28</v>
      </c>
      <c r="C126" s="42">
        <v>4</v>
      </c>
      <c r="D126" s="42">
        <v>6</v>
      </c>
      <c r="E126" s="42" t="s">
        <v>430</v>
      </c>
      <c r="F126" s="42">
        <v>1</v>
      </c>
      <c r="G126" s="42">
        <v>9.6489999999999996E-3</v>
      </c>
      <c r="H126" s="42">
        <v>3.3670000000000002E-3</v>
      </c>
      <c r="I126" s="70">
        <v>4.4642032999999996E-3</v>
      </c>
    </row>
    <row r="127" spans="1:9" ht="15.75">
      <c r="A127" s="42" t="s">
        <v>47</v>
      </c>
      <c r="B127" s="73" t="s">
        <v>28</v>
      </c>
      <c r="C127" s="42">
        <v>4</v>
      </c>
      <c r="D127" s="42">
        <v>6</v>
      </c>
      <c r="E127" s="42" t="s">
        <v>430</v>
      </c>
      <c r="F127" s="42">
        <v>2</v>
      </c>
      <c r="G127" s="42">
        <v>3.4229999999999997E-2</v>
      </c>
      <c r="H127" s="42">
        <v>7.3460000000000001E-3</v>
      </c>
      <c r="I127" s="70">
        <v>4.8064570000000004E-6</v>
      </c>
    </row>
    <row r="128" spans="1:9" ht="15.75">
      <c r="A128" s="42" t="s">
        <v>47</v>
      </c>
      <c r="B128" s="73" t="s">
        <v>28</v>
      </c>
      <c r="C128" s="42">
        <v>4</v>
      </c>
      <c r="D128" s="42">
        <v>6</v>
      </c>
      <c r="E128" s="42" t="s">
        <v>430</v>
      </c>
      <c r="F128" s="42">
        <v>0</v>
      </c>
      <c r="G128" s="42">
        <v>0</v>
      </c>
      <c r="H128" s="42"/>
      <c r="I128" s="70"/>
    </row>
    <row r="129" spans="1:9" ht="15.75">
      <c r="A129" s="42" t="s">
        <v>47</v>
      </c>
      <c r="B129" s="73" t="s">
        <v>28</v>
      </c>
      <c r="C129" s="42">
        <v>4</v>
      </c>
      <c r="D129" s="42">
        <v>6</v>
      </c>
      <c r="E129" s="42" t="s">
        <v>434</v>
      </c>
      <c r="F129" s="42">
        <v>1</v>
      </c>
      <c r="G129" s="42">
        <v>9.4789999999999996E-3</v>
      </c>
      <c r="H129" s="42">
        <v>3.3279999999999998E-3</v>
      </c>
      <c r="I129" s="70">
        <v>4.7054792999999999E-3</v>
      </c>
    </row>
    <row r="130" spans="1:9" ht="15.75">
      <c r="A130" s="42" t="s">
        <v>47</v>
      </c>
      <c r="B130" s="73" t="s">
        <v>28</v>
      </c>
      <c r="C130" s="42">
        <v>4</v>
      </c>
      <c r="D130" s="42">
        <v>6</v>
      </c>
      <c r="E130" s="42" t="s">
        <v>434</v>
      </c>
      <c r="F130" s="42">
        <v>2</v>
      </c>
      <c r="G130" s="42">
        <v>3.4160000000000003E-2</v>
      </c>
      <c r="H130" s="42">
        <v>7.3249999999999999E-3</v>
      </c>
      <c r="I130" s="70">
        <v>4.7081991999999997E-6</v>
      </c>
    </row>
    <row r="131" spans="1:9" ht="15.75">
      <c r="A131" s="42" t="s">
        <v>47</v>
      </c>
      <c r="B131" s="73" t="s">
        <v>28</v>
      </c>
      <c r="C131" s="42">
        <v>4</v>
      </c>
      <c r="D131" s="42">
        <v>6</v>
      </c>
      <c r="E131" s="42" t="s">
        <v>434</v>
      </c>
      <c r="F131" s="42">
        <v>0</v>
      </c>
      <c r="G131" s="42">
        <v>0</v>
      </c>
      <c r="H131" s="42"/>
      <c r="I131" s="70"/>
    </row>
    <row r="132" spans="1:9" ht="15.75">
      <c r="A132" s="42" t="s">
        <v>51</v>
      </c>
      <c r="B132" s="73" t="s">
        <v>44</v>
      </c>
      <c r="C132" s="42">
        <v>4</v>
      </c>
      <c r="D132" s="42">
        <v>7</v>
      </c>
      <c r="E132" s="42" t="s">
        <v>462</v>
      </c>
      <c r="F132" s="42">
        <v>1</v>
      </c>
      <c r="G132" s="42">
        <v>-2.5229999999999999E-2</v>
      </c>
      <c r="H132" s="42">
        <v>6.633E-3</v>
      </c>
      <c r="I132" s="70">
        <v>1.728547E-4</v>
      </c>
    </row>
    <row r="133" spans="1:9" ht="15.75">
      <c r="A133" s="42" t="s">
        <v>51</v>
      </c>
      <c r="B133" s="73" t="s">
        <v>44</v>
      </c>
      <c r="C133" s="42">
        <v>4</v>
      </c>
      <c r="D133" s="42">
        <v>7</v>
      </c>
      <c r="E133" s="42" t="s">
        <v>462</v>
      </c>
      <c r="F133" s="42">
        <v>2</v>
      </c>
      <c r="G133" s="42">
        <v>-8.591E-2</v>
      </c>
      <c r="H133" s="42">
        <v>1.389E-2</v>
      </c>
      <c r="I133" s="70">
        <v>2.0764904999999999E-9</v>
      </c>
    </row>
    <row r="134" spans="1:9" ht="15.75">
      <c r="A134" s="42" t="s">
        <v>51</v>
      </c>
      <c r="B134" s="73" t="s">
        <v>44</v>
      </c>
      <c r="C134" s="42">
        <v>4</v>
      </c>
      <c r="D134" s="42">
        <v>7</v>
      </c>
      <c r="E134" s="42" t="s">
        <v>462</v>
      </c>
      <c r="F134" s="42">
        <v>0</v>
      </c>
      <c r="G134" s="42">
        <v>0</v>
      </c>
      <c r="H134" s="42"/>
      <c r="I134" s="70"/>
    </row>
    <row r="135" spans="1:9" ht="15.75">
      <c r="A135" s="42" t="s">
        <v>52</v>
      </c>
      <c r="B135" s="73" t="s">
        <v>636</v>
      </c>
      <c r="C135" s="42">
        <v>4</v>
      </c>
      <c r="D135" s="42">
        <v>2</v>
      </c>
      <c r="E135" s="42" t="s">
        <v>519</v>
      </c>
      <c r="F135" s="42">
        <v>1</v>
      </c>
      <c r="G135" s="42">
        <v>1.779E-2</v>
      </c>
      <c r="H135" s="42">
        <v>5.4460000000000003E-3</v>
      </c>
      <c r="I135" s="70">
        <v>1.2183264E-3</v>
      </c>
    </row>
    <row r="136" spans="1:9" ht="15.75">
      <c r="A136" s="42" t="s">
        <v>52</v>
      </c>
      <c r="B136" s="73" t="s">
        <v>636</v>
      </c>
      <c r="C136" s="42">
        <v>4</v>
      </c>
      <c r="D136" s="42">
        <v>2</v>
      </c>
      <c r="E136" s="42" t="s">
        <v>519</v>
      </c>
      <c r="F136" s="42">
        <v>2</v>
      </c>
      <c r="G136" s="42">
        <v>3.5799999999999998E-2</v>
      </c>
      <c r="H136" s="42">
        <v>1.524E-2</v>
      </c>
      <c r="I136" s="70">
        <v>1.9457656800000001E-2</v>
      </c>
    </row>
    <row r="137" spans="1:9" ht="15.75">
      <c r="A137" s="42" t="s">
        <v>52</v>
      </c>
      <c r="B137" s="73" t="s">
        <v>636</v>
      </c>
      <c r="C137" s="42">
        <v>4</v>
      </c>
      <c r="D137" s="42">
        <v>2</v>
      </c>
      <c r="E137" s="42" t="s">
        <v>519</v>
      </c>
      <c r="F137" s="42">
        <v>0</v>
      </c>
      <c r="G137" s="42">
        <v>0</v>
      </c>
      <c r="H137" s="42"/>
      <c r="I137" s="70"/>
    </row>
    <row r="138" spans="1:9" ht="15.75">
      <c r="A138" s="42" t="s">
        <v>52</v>
      </c>
      <c r="B138" s="73" t="s">
        <v>636</v>
      </c>
      <c r="C138" s="42">
        <v>4</v>
      </c>
      <c r="D138" s="42">
        <v>2</v>
      </c>
      <c r="E138" s="42" t="s">
        <v>545</v>
      </c>
      <c r="F138" s="42">
        <v>1</v>
      </c>
      <c r="G138" s="42">
        <v>1.9570000000000001E-2</v>
      </c>
      <c r="H138" s="42">
        <v>5.744E-3</v>
      </c>
      <c r="I138" s="70">
        <v>7.47961E-4</v>
      </c>
    </row>
    <row r="139" spans="1:9" ht="15.75">
      <c r="A139" s="42" t="s">
        <v>52</v>
      </c>
      <c r="B139" s="73" t="s">
        <v>636</v>
      </c>
      <c r="C139" s="42">
        <v>4</v>
      </c>
      <c r="D139" s="42">
        <v>2</v>
      </c>
      <c r="E139" s="42" t="s">
        <v>545</v>
      </c>
      <c r="F139" s="42">
        <v>2</v>
      </c>
      <c r="G139" s="42">
        <v>2.3380000000000001E-2</v>
      </c>
      <c r="H139" s="42">
        <v>2.2020000000000001E-2</v>
      </c>
      <c r="I139" s="70">
        <v>0.28904967799999998</v>
      </c>
    </row>
    <row r="140" spans="1:9" ht="15.75">
      <c r="A140" s="42" t="s">
        <v>52</v>
      </c>
      <c r="B140" s="73" t="s">
        <v>636</v>
      </c>
      <c r="C140" s="42">
        <v>4</v>
      </c>
      <c r="D140" s="42">
        <v>2</v>
      </c>
      <c r="E140" s="42" t="s">
        <v>545</v>
      </c>
      <c r="F140" s="42">
        <v>0</v>
      </c>
      <c r="G140" s="42">
        <v>0</v>
      </c>
      <c r="H140" s="42"/>
      <c r="I140" s="70"/>
    </row>
    <row r="141" spans="1:9" ht="15.75">
      <c r="A141" s="42" t="s">
        <v>53</v>
      </c>
      <c r="B141" s="73" t="s">
        <v>54</v>
      </c>
      <c r="C141" s="42">
        <v>3</v>
      </c>
      <c r="D141" s="42">
        <v>15</v>
      </c>
      <c r="E141" s="42" t="s">
        <v>527</v>
      </c>
      <c r="F141" s="42">
        <v>1</v>
      </c>
      <c r="G141" s="42">
        <v>1.235E-2</v>
      </c>
      <c r="H141" s="42">
        <v>4.1679999999999998E-3</v>
      </c>
      <c r="I141" s="70">
        <v>3.3058833E-3</v>
      </c>
    </row>
    <row r="142" spans="1:9" ht="15.75">
      <c r="A142" s="42" t="s">
        <v>53</v>
      </c>
      <c r="B142" s="73" t="s">
        <v>54</v>
      </c>
      <c r="C142" s="42">
        <v>3</v>
      </c>
      <c r="D142" s="42">
        <v>15</v>
      </c>
      <c r="E142" s="42" t="s">
        <v>527</v>
      </c>
      <c r="F142" s="42">
        <v>2</v>
      </c>
      <c r="G142" s="42">
        <v>2.1770000000000001E-2</v>
      </c>
      <c r="H142" s="42">
        <v>1.5049999999999999E-2</v>
      </c>
      <c r="I142" s="70">
        <v>0.14906116350000001</v>
      </c>
    </row>
    <row r="143" spans="1:9" ht="15.75">
      <c r="A143" s="42" t="s">
        <v>53</v>
      </c>
      <c r="B143" s="73" t="s">
        <v>54</v>
      </c>
      <c r="C143" s="42">
        <v>3</v>
      </c>
      <c r="D143" s="42">
        <v>15</v>
      </c>
      <c r="E143" s="42" t="s">
        <v>527</v>
      </c>
      <c r="F143" s="42">
        <v>0</v>
      </c>
      <c r="G143" s="42">
        <v>0</v>
      </c>
      <c r="H143" s="42"/>
      <c r="I143" s="70"/>
    </row>
    <row r="144" spans="1:9" ht="15.75">
      <c r="A144" s="42" t="s">
        <v>53</v>
      </c>
      <c r="B144" s="73" t="s">
        <v>54</v>
      </c>
      <c r="C144" s="42">
        <v>3</v>
      </c>
      <c r="D144" s="42">
        <v>15</v>
      </c>
      <c r="E144" s="42" t="s">
        <v>528</v>
      </c>
      <c r="F144" s="42">
        <v>1</v>
      </c>
      <c r="G144" s="42">
        <v>1.265E-2</v>
      </c>
      <c r="H144" s="42">
        <v>3.81E-3</v>
      </c>
      <c r="I144" s="70">
        <v>1.0131574999999999E-3</v>
      </c>
    </row>
    <row r="145" spans="1:9" ht="15.75">
      <c r="A145" s="42" t="s">
        <v>53</v>
      </c>
      <c r="B145" s="73" t="s">
        <v>54</v>
      </c>
      <c r="C145" s="42">
        <v>3</v>
      </c>
      <c r="D145" s="42">
        <v>15</v>
      </c>
      <c r="E145" s="42" t="s">
        <v>528</v>
      </c>
      <c r="F145" s="42">
        <v>2</v>
      </c>
      <c r="G145" s="42">
        <v>2.5870000000000001E-2</v>
      </c>
      <c r="H145" s="42">
        <v>1.1469999999999999E-2</v>
      </c>
      <c r="I145" s="70">
        <v>2.4796479600000001E-2</v>
      </c>
    </row>
    <row r="146" spans="1:9" ht="15.75">
      <c r="A146" s="42" t="s">
        <v>53</v>
      </c>
      <c r="B146" s="73" t="s">
        <v>54</v>
      </c>
      <c r="C146" s="42">
        <v>3</v>
      </c>
      <c r="D146" s="42">
        <v>15</v>
      </c>
      <c r="E146" s="42" t="s">
        <v>528</v>
      </c>
      <c r="F146" s="42">
        <v>0</v>
      </c>
      <c r="G146" s="42">
        <v>0</v>
      </c>
      <c r="H146" s="42"/>
      <c r="I146" s="70"/>
    </row>
    <row r="147" spans="1:9" ht="15.75">
      <c r="A147" s="42" t="s">
        <v>53</v>
      </c>
      <c r="B147" s="73" t="s">
        <v>54</v>
      </c>
      <c r="C147" s="42">
        <v>3</v>
      </c>
      <c r="D147" s="42">
        <v>15</v>
      </c>
      <c r="E147" s="42" t="s">
        <v>529</v>
      </c>
      <c r="F147" s="42">
        <v>1</v>
      </c>
      <c r="G147" s="42">
        <v>1.3509999999999999E-2</v>
      </c>
      <c r="H147" s="42">
        <v>3.7580000000000001E-3</v>
      </c>
      <c r="I147" s="70">
        <v>3.7927399999999997E-4</v>
      </c>
    </row>
    <row r="148" spans="1:9" ht="15.75">
      <c r="A148" s="42" t="s">
        <v>53</v>
      </c>
      <c r="B148" s="73" t="s">
        <v>54</v>
      </c>
      <c r="C148" s="42">
        <v>3</v>
      </c>
      <c r="D148" s="42">
        <v>15</v>
      </c>
      <c r="E148" s="42" t="s">
        <v>529</v>
      </c>
      <c r="F148" s="42">
        <v>2</v>
      </c>
      <c r="G148" s="42">
        <v>1.8079999999999999E-2</v>
      </c>
      <c r="H148" s="42">
        <v>1.0630000000000001E-2</v>
      </c>
      <c r="I148" s="70">
        <v>9.0220308299999996E-2</v>
      </c>
    </row>
    <row r="149" spans="1:9" ht="15.75">
      <c r="A149" s="42" t="s">
        <v>53</v>
      </c>
      <c r="B149" s="73" t="s">
        <v>54</v>
      </c>
      <c r="C149" s="42">
        <v>3</v>
      </c>
      <c r="D149" s="42">
        <v>15</v>
      </c>
      <c r="E149" s="42" t="s">
        <v>529</v>
      </c>
      <c r="F149" s="42">
        <v>0</v>
      </c>
      <c r="G149" s="42">
        <v>0</v>
      </c>
      <c r="H149" s="42"/>
      <c r="I149" s="70"/>
    </row>
    <row r="150" spans="1:9" ht="15.75">
      <c r="A150" s="42" t="s">
        <v>53</v>
      </c>
      <c r="B150" s="73" t="s">
        <v>54</v>
      </c>
      <c r="C150" s="42">
        <v>3</v>
      </c>
      <c r="D150" s="42">
        <v>15</v>
      </c>
      <c r="E150" s="42" t="s">
        <v>416</v>
      </c>
      <c r="F150" s="42">
        <v>1</v>
      </c>
      <c r="G150" s="42">
        <v>1.149E-2</v>
      </c>
      <c r="H150" s="42">
        <v>4.189E-3</v>
      </c>
      <c r="I150" s="70">
        <v>6.4782501999999997E-3</v>
      </c>
    </row>
    <row r="151" spans="1:9" ht="15.75">
      <c r="A151" s="42" t="s">
        <v>53</v>
      </c>
      <c r="B151" s="73" t="s">
        <v>54</v>
      </c>
      <c r="C151" s="42">
        <v>3</v>
      </c>
      <c r="D151" s="42">
        <v>15</v>
      </c>
      <c r="E151" s="42" t="s">
        <v>416</v>
      </c>
      <c r="F151" s="42">
        <v>2</v>
      </c>
      <c r="G151" s="42">
        <v>2.5389999999999999E-2</v>
      </c>
      <c r="H151" s="42">
        <v>1.3599999999999999E-2</v>
      </c>
      <c r="I151" s="70">
        <v>6.2843011000000004E-2</v>
      </c>
    </row>
    <row r="152" spans="1:9" ht="15.75">
      <c r="A152" s="42" t="s">
        <v>53</v>
      </c>
      <c r="B152" s="73" t="s">
        <v>54</v>
      </c>
      <c r="C152" s="42">
        <v>3</v>
      </c>
      <c r="D152" s="42">
        <v>15</v>
      </c>
      <c r="E152" s="42" t="s">
        <v>416</v>
      </c>
      <c r="F152" s="42">
        <v>0</v>
      </c>
      <c r="G152" s="42">
        <v>0</v>
      </c>
      <c r="H152" s="42"/>
      <c r="I152" s="70"/>
    </row>
    <row r="153" spans="1:9" ht="15.75">
      <c r="A153" s="42" t="s">
        <v>53</v>
      </c>
      <c r="B153" s="73" t="s">
        <v>54</v>
      </c>
      <c r="C153" s="42">
        <v>3</v>
      </c>
      <c r="D153" s="42">
        <v>15</v>
      </c>
      <c r="E153" s="42" t="s">
        <v>417</v>
      </c>
      <c r="F153" s="42">
        <v>1</v>
      </c>
      <c r="G153" s="42">
        <v>1.873E-2</v>
      </c>
      <c r="H153" s="42">
        <v>3.601E-3</v>
      </c>
      <c r="I153" s="70">
        <v>3.6963178999999999E-7</v>
      </c>
    </row>
    <row r="154" spans="1:9" ht="15.75">
      <c r="A154" s="42" t="s">
        <v>53</v>
      </c>
      <c r="B154" s="73" t="s">
        <v>54</v>
      </c>
      <c r="C154" s="42">
        <v>3</v>
      </c>
      <c r="D154" s="42">
        <v>15</v>
      </c>
      <c r="E154" s="42" t="s">
        <v>417</v>
      </c>
      <c r="F154" s="42">
        <v>2</v>
      </c>
      <c r="G154" s="42">
        <v>2.069E-2</v>
      </c>
      <c r="H154" s="42">
        <v>1.038E-2</v>
      </c>
      <c r="I154" s="70">
        <v>4.7205693600000001E-2</v>
      </c>
    </row>
    <row r="155" spans="1:9" ht="15.75">
      <c r="A155" s="42" t="s">
        <v>53</v>
      </c>
      <c r="B155" s="73" t="s">
        <v>54</v>
      </c>
      <c r="C155" s="42">
        <v>3</v>
      </c>
      <c r="D155" s="42">
        <v>15</v>
      </c>
      <c r="E155" s="42" t="s">
        <v>417</v>
      </c>
      <c r="F155" s="42">
        <v>0</v>
      </c>
      <c r="G155" s="42">
        <v>0</v>
      </c>
      <c r="H155" s="42"/>
      <c r="I155" s="70"/>
    </row>
    <row r="156" spans="1:9" ht="15.75">
      <c r="A156" s="42" t="s">
        <v>53</v>
      </c>
      <c r="B156" s="73" t="s">
        <v>54</v>
      </c>
      <c r="C156" s="42">
        <v>3</v>
      </c>
      <c r="D156" s="42">
        <v>15</v>
      </c>
      <c r="E156" s="42" t="s">
        <v>532</v>
      </c>
      <c r="F156" s="42">
        <v>1</v>
      </c>
      <c r="G156" s="42">
        <v>1.8530000000000001E-2</v>
      </c>
      <c r="H156" s="42">
        <v>3.8579999999999999E-3</v>
      </c>
      <c r="I156" s="70">
        <v>2.5058115E-6</v>
      </c>
    </row>
    <row r="157" spans="1:9" ht="15.75">
      <c r="A157" s="42" t="s">
        <v>53</v>
      </c>
      <c r="B157" s="73" t="s">
        <v>54</v>
      </c>
      <c r="C157" s="42">
        <v>3</v>
      </c>
      <c r="D157" s="42">
        <v>15</v>
      </c>
      <c r="E157" s="42" t="s">
        <v>532</v>
      </c>
      <c r="F157" s="42">
        <v>2</v>
      </c>
      <c r="G157" s="42">
        <v>2.0250000000000001E-2</v>
      </c>
      <c r="H157" s="42">
        <v>1.491E-2</v>
      </c>
      <c r="I157" s="70">
        <v>0.1754230185</v>
      </c>
    </row>
    <row r="158" spans="1:9" ht="15.75">
      <c r="A158" s="42" t="s">
        <v>53</v>
      </c>
      <c r="B158" s="73" t="s">
        <v>54</v>
      </c>
      <c r="C158" s="42">
        <v>3</v>
      </c>
      <c r="D158" s="42">
        <v>15</v>
      </c>
      <c r="E158" s="42" t="s">
        <v>532</v>
      </c>
      <c r="F158" s="42">
        <v>0</v>
      </c>
      <c r="G158" s="42">
        <v>0</v>
      </c>
      <c r="H158" s="42"/>
      <c r="I158" s="70"/>
    </row>
    <row r="159" spans="1:9" ht="15.75">
      <c r="A159" s="42" t="s">
        <v>53</v>
      </c>
      <c r="B159" s="73" t="s">
        <v>54</v>
      </c>
      <c r="C159" s="42">
        <v>3</v>
      </c>
      <c r="D159" s="42">
        <v>15</v>
      </c>
      <c r="E159" s="42" t="s">
        <v>533</v>
      </c>
      <c r="F159" s="42">
        <v>1</v>
      </c>
      <c r="G159" s="42">
        <v>1.061E-2</v>
      </c>
      <c r="H159" s="42">
        <v>3.3340000000000002E-3</v>
      </c>
      <c r="I159" s="70">
        <v>1.6148410000000001E-3</v>
      </c>
    </row>
    <row r="160" spans="1:9" ht="15.75">
      <c r="A160" s="42" t="s">
        <v>53</v>
      </c>
      <c r="B160" s="73" t="s">
        <v>54</v>
      </c>
      <c r="C160" s="42">
        <v>3</v>
      </c>
      <c r="D160" s="42">
        <v>15</v>
      </c>
      <c r="E160" s="42" t="s">
        <v>533</v>
      </c>
      <c r="F160" s="42">
        <v>2</v>
      </c>
      <c r="G160" s="42">
        <v>3.09E-2</v>
      </c>
      <c r="H160" s="42">
        <v>6.6810000000000003E-3</v>
      </c>
      <c r="I160" s="70">
        <v>5.6000537000000001E-6</v>
      </c>
    </row>
    <row r="161" spans="1:9" ht="15.75">
      <c r="A161" s="42" t="s">
        <v>53</v>
      </c>
      <c r="B161" s="73" t="s">
        <v>54</v>
      </c>
      <c r="C161" s="42">
        <v>3</v>
      </c>
      <c r="D161" s="42">
        <v>15</v>
      </c>
      <c r="E161" s="42" t="s">
        <v>533</v>
      </c>
      <c r="F161" s="42">
        <v>0</v>
      </c>
      <c r="G161" s="42">
        <v>0</v>
      </c>
      <c r="H161" s="42"/>
      <c r="I161" s="70"/>
    </row>
    <row r="162" spans="1:9" ht="15.75">
      <c r="A162" s="42" t="s">
        <v>53</v>
      </c>
      <c r="B162" s="73" t="s">
        <v>54</v>
      </c>
      <c r="C162" s="42">
        <v>3</v>
      </c>
      <c r="D162" s="42">
        <v>15</v>
      </c>
      <c r="E162" s="42" t="s">
        <v>534</v>
      </c>
      <c r="F162" s="42">
        <v>1</v>
      </c>
      <c r="G162" s="42">
        <v>1.116E-2</v>
      </c>
      <c r="H162" s="42">
        <v>4.117E-3</v>
      </c>
      <c r="I162" s="70">
        <v>7.0999195999999999E-3</v>
      </c>
    </row>
    <row r="163" spans="1:9" ht="15.75">
      <c r="A163" s="42" t="s">
        <v>53</v>
      </c>
      <c r="B163" s="73" t="s">
        <v>54</v>
      </c>
      <c r="C163" s="42">
        <v>3</v>
      </c>
      <c r="D163" s="42">
        <v>15</v>
      </c>
      <c r="E163" s="42" t="s">
        <v>534</v>
      </c>
      <c r="F163" s="42">
        <v>2</v>
      </c>
      <c r="G163" s="42">
        <v>2.2179999999999998E-2</v>
      </c>
      <c r="H163" s="42">
        <v>1.506E-2</v>
      </c>
      <c r="I163" s="70">
        <v>0.14191209369999999</v>
      </c>
    </row>
    <row r="164" spans="1:9" ht="15.75">
      <c r="A164" s="42" t="s">
        <v>53</v>
      </c>
      <c r="B164" s="73" t="s">
        <v>54</v>
      </c>
      <c r="C164" s="42">
        <v>3</v>
      </c>
      <c r="D164" s="42">
        <v>15</v>
      </c>
      <c r="E164" s="42" t="s">
        <v>534</v>
      </c>
      <c r="F164" s="42">
        <v>0</v>
      </c>
      <c r="G164" s="42">
        <v>0</v>
      </c>
      <c r="H164" s="42"/>
      <c r="I164" s="70"/>
    </row>
    <row r="165" spans="1:9" ht="15.75">
      <c r="A165" s="42" t="s">
        <v>53</v>
      </c>
      <c r="B165" s="73" t="s">
        <v>54</v>
      </c>
      <c r="C165" s="42">
        <v>3</v>
      </c>
      <c r="D165" s="42">
        <v>15</v>
      </c>
      <c r="E165" s="42" t="s">
        <v>535</v>
      </c>
      <c r="F165" s="42">
        <v>1</v>
      </c>
      <c r="G165" s="42">
        <v>1.093E-2</v>
      </c>
      <c r="H165" s="42">
        <v>3.369E-3</v>
      </c>
      <c r="I165" s="70">
        <v>1.3088800999999999E-3</v>
      </c>
    </row>
    <row r="166" spans="1:9" ht="15.75">
      <c r="A166" s="42" t="s">
        <v>53</v>
      </c>
      <c r="B166" s="73" t="s">
        <v>54</v>
      </c>
      <c r="C166" s="42">
        <v>3</v>
      </c>
      <c r="D166" s="42">
        <v>15</v>
      </c>
      <c r="E166" s="42" t="s">
        <v>535</v>
      </c>
      <c r="F166" s="42">
        <v>2</v>
      </c>
      <c r="G166" s="42">
        <v>3.1309999999999998E-2</v>
      </c>
      <c r="H166" s="42">
        <v>6.8060000000000004E-3</v>
      </c>
      <c r="I166" s="70">
        <v>6.2746001E-6</v>
      </c>
    </row>
    <row r="167" spans="1:9" ht="15.75">
      <c r="A167" s="42" t="s">
        <v>53</v>
      </c>
      <c r="B167" s="73" t="s">
        <v>54</v>
      </c>
      <c r="C167" s="42">
        <v>3</v>
      </c>
      <c r="D167" s="42">
        <v>15</v>
      </c>
      <c r="E167" s="42" t="s">
        <v>535</v>
      </c>
      <c r="F167" s="42">
        <v>0</v>
      </c>
      <c r="G167" s="42">
        <v>0</v>
      </c>
      <c r="H167" s="42"/>
      <c r="I167" s="70"/>
    </row>
    <row r="168" spans="1:9" ht="15.75">
      <c r="A168" s="42" t="s">
        <v>55</v>
      </c>
      <c r="B168" s="73" t="s">
        <v>636</v>
      </c>
      <c r="C168" s="42">
        <v>3</v>
      </c>
      <c r="D168" s="42">
        <v>9</v>
      </c>
      <c r="E168" s="42" t="s">
        <v>539</v>
      </c>
      <c r="F168" s="42">
        <v>1</v>
      </c>
      <c r="G168" s="42">
        <v>1.338E-2</v>
      </c>
      <c r="H168" s="42">
        <v>5.0860000000000002E-3</v>
      </c>
      <c r="I168" s="70">
        <v>8.9532013999999993E-3</v>
      </c>
    </row>
    <row r="169" spans="1:9" ht="15.75">
      <c r="A169" s="42" t="s">
        <v>55</v>
      </c>
      <c r="B169" s="73" t="s">
        <v>636</v>
      </c>
      <c r="C169" s="42">
        <v>3</v>
      </c>
      <c r="D169" s="42">
        <v>9</v>
      </c>
      <c r="E169" s="42" t="s">
        <v>539</v>
      </c>
      <c r="F169" s="42">
        <v>2</v>
      </c>
      <c r="G169" s="42">
        <v>2.461E-2</v>
      </c>
      <c r="H169" s="42">
        <v>1.065E-2</v>
      </c>
      <c r="I169" s="70">
        <v>2.1595418299999999E-2</v>
      </c>
    </row>
    <row r="170" spans="1:9" ht="15.75">
      <c r="A170" s="42" t="s">
        <v>55</v>
      </c>
      <c r="B170" s="73" t="s">
        <v>636</v>
      </c>
      <c r="C170" s="42">
        <v>3</v>
      </c>
      <c r="D170" s="42">
        <v>9</v>
      </c>
      <c r="E170" s="42" t="s">
        <v>539</v>
      </c>
      <c r="F170" s="42">
        <v>0</v>
      </c>
      <c r="G170" s="42">
        <v>0</v>
      </c>
      <c r="H170" s="42"/>
      <c r="I170" s="70"/>
    </row>
    <row r="171" spans="1:9" ht="15.75">
      <c r="A171" s="42" t="s">
        <v>55</v>
      </c>
      <c r="B171" s="73" t="s">
        <v>636</v>
      </c>
      <c r="C171" s="42">
        <v>3</v>
      </c>
      <c r="D171" s="42">
        <v>9</v>
      </c>
      <c r="E171" s="42" t="s">
        <v>540</v>
      </c>
      <c r="F171" s="42">
        <v>1</v>
      </c>
      <c r="G171" s="42">
        <v>1.5990000000000001E-2</v>
      </c>
      <c r="H171" s="42">
        <v>5.084E-3</v>
      </c>
      <c r="I171" s="70">
        <v>1.8295060000000001E-3</v>
      </c>
    </row>
    <row r="172" spans="1:9" ht="15.75">
      <c r="A172" s="42" t="s">
        <v>55</v>
      </c>
      <c r="B172" s="73" t="s">
        <v>636</v>
      </c>
      <c r="C172" s="42">
        <v>3</v>
      </c>
      <c r="D172" s="42">
        <v>9</v>
      </c>
      <c r="E172" s="42" t="s">
        <v>540</v>
      </c>
      <c r="F172" s="42">
        <v>2</v>
      </c>
      <c r="G172" s="42">
        <v>1.17E-2</v>
      </c>
      <c r="H172" s="42">
        <v>1.3169999999999999E-2</v>
      </c>
      <c r="I172" s="70">
        <v>0.37501607009999999</v>
      </c>
    </row>
    <row r="173" spans="1:9" ht="15.75">
      <c r="A173" s="42" t="s">
        <v>55</v>
      </c>
      <c r="B173" s="73" t="s">
        <v>636</v>
      </c>
      <c r="C173" s="42">
        <v>3</v>
      </c>
      <c r="D173" s="42">
        <v>9</v>
      </c>
      <c r="E173" s="42" t="s">
        <v>540</v>
      </c>
      <c r="F173" s="42">
        <v>0</v>
      </c>
      <c r="G173" s="42">
        <v>0</v>
      </c>
      <c r="H173" s="42"/>
      <c r="I173" s="70"/>
    </row>
    <row r="174" spans="1:9" ht="15.75">
      <c r="A174" s="42" t="s">
        <v>60</v>
      </c>
      <c r="B174" s="73" t="s">
        <v>636</v>
      </c>
      <c r="C174" s="42">
        <v>3</v>
      </c>
      <c r="D174" s="42">
        <v>1</v>
      </c>
      <c r="E174" s="42" t="s">
        <v>547</v>
      </c>
      <c r="F174" s="42">
        <v>1</v>
      </c>
      <c r="G174" s="42">
        <v>-1.004E-2</v>
      </c>
      <c r="H174" s="42">
        <v>3.2230000000000002E-3</v>
      </c>
      <c r="I174" s="70">
        <v>2.023674E-3</v>
      </c>
    </row>
    <row r="175" spans="1:9" ht="15.75">
      <c r="A175" s="42" t="s">
        <v>60</v>
      </c>
      <c r="B175" s="73" t="s">
        <v>636</v>
      </c>
      <c r="C175" s="42">
        <v>3</v>
      </c>
      <c r="D175" s="42">
        <v>1</v>
      </c>
      <c r="E175" s="42" t="s">
        <v>547</v>
      </c>
      <c r="F175" s="42">
        <v>2</v>
      </c>
      <c r="G175" s="42">
        <v>-1.9429999999999999E-2</v>
      </c>
      <c r="H175" s="42">
        <v>8.4980000000000003E-3</v>
      </c>
      <c r="I175" s="70">
        <v>2.2915911800000001E-2</v>
      </c>
    </row>
    <row r="176" spans="1:9" ht="15.75">
      <c r="A176" s="42" t="s">
        <v>60</v>
      </c>
      <c r="B176" s="73" t="s">
        <v>636</v>
      </c>
      <c r="C176" s="42">
        <v>3</v>
      </c>
      <c r="D176" s="42">
        <v>1</v>
      </c>
      <c r="E176" s="42" t="s">
        <v>547</v>
      </c>
      <c r="F176" s="42">
        <v>0</v>
      </c>
      <c r="G176" s="42">
        <v>0</v>
      </c>
      <c r="H176" s="42"/>
      <c r="I176" s="70"/>
    </row>
    <row r="177" spans="1:9" ht="15.75">
      <c r="A177" s="42" t="s">
        <v>60</v>
      </c>
      <c r="B177" s="73" t="s">
        <v>636</v>
      </c>
      <c r="C177" s="42">
        <v>3</v>
      </c>
      <c r="D177" s="42">
        <v>1</v>
      </c>
      <c r="E177" s="42" t="s">
        <v>548</v>
      </c>
      <c r="F177" s="42">
        <v>1</v>
      </c>
      <c r="G177" s="42">
        <v>-1.1039999999999999E-2</v>
      </c>
      <c r="H177" s="42">
        <v>3.2060000000000001E-3</v>
      </c>
      <c r="I177" s="70">
        <v>6.5816970000000003E-4</v>
      </c>
    </row>
    <row r="178" spans="1:9" ht="15.75">
      <c r="A178" s="42" t="s">
        <v>60</v>
      </c>
      <c r="B178" s="73" t="s">
        <v>636</v>
      </c>
      <c r="C178" s="42">
        <v>3</v>
      </c>
      <c r="D178" s="42">
        <v>1</v>
      </c>
      <c r="E178" s="42" t="s">
        <v>548</v>
      </c>
      <c r="F178" s="42">
        <v>2</v>
      </c>
      <c r="G178" s="42">
        <v>-2.5520000000000001E-2</v>
      </c>
      <c r="H178" s="42">
        <v>7.7619999999999998E-3</v>
      </c>
      <c r="I178" s="70">
        <v>1.1339398000000001E-3</v>
      </c>
    </row>
    <row r="179" spans="1:9" ht="15.75">
      <c r="A179" s="42" t="s">
        <v>60</v>
      </c>
      <c r="B179" s="73" t="s">
        <v>636</v>
      </c>
      <c r="C179" s="42">
        <v>3</v>
      </c>
      <c r="D179" s="42">
        <v>1</v>
      </c>
      <c r="E179" s="42" t="s">
        <v>548</v>
      </c>
      <c r="F179" s="42">
        <v>0</v>
      </c>
      <c r="G179" s="42">
        <v>0</v>
      </c>
      <c r="H179" s="42"/>
      <c r="I179" s="70"/>
    </row>
    <row r="180" spans="1:9" ht="15.75">
      <c r="A180" s="42" t="s">
        <v>65</v>
      </c>
      <c r="B180" s="73" t="s">
        <v>66</v>
      </c>
      <c r="C180" s="42">
        <v>3</v>
      </c>
      <c r="D180" s="42">
        <v>7</v>
      </c>
      <c r="E180" s="42" t="s">
        <v>450</v>
      </c>
      <c r="F180" s="42">
        <v>1</v>
      </c>
      <c r="G180" s="42">
        <v>-1.7080000000000001E-2</v>
      </c>
      <c r="H180" s="42">
        <v>6.4000000000000003E-3</v>
      </c>
      <c r="I180" s="70">
        <v>8.0324417000000002E-3</v>
      </c>
    </row>
    <row r="181" spans="1:9" ht="15.75">
      <c r="A181" s="42" t="s">
        <v>65</v>
      </c>
      <c r="B181" s="73" t="s">
        <v>66</v>
      </c>
      <c r="C181" s="42">
        <v>3</v>
      </c>
      <c r="D181" s="42">
        <v>7</v>
      </c>
      <c r="E181" s="42" t="s">
        <v>450</v>
      </c>
      <c r="F181" s="42">
        <v>2</v>
      </c>
      <c r="G181" s="42">
        <v>-4.1660000000000003E-2</v>
      </c>
      <c r="H181" s="42">
        <v>9.3550000000000005E-3</v>
      </c>
      <c r="I181" s="70">
        <v>1.20716E-5</v>
      </c>
    </row>
    <row r="182" spans="1:9" ht="15.75">
      <c r="A182" s="42" t="s">
        <v>65</v>
      </c>
      <c r="B182" s="73" t="s">
        <v>66</v>
      </c>
      <c r="C182" s="42">
        <v>3</v>
      </c>
      <c r="D182" s="42">
        <v>7</v>
      </c>
      <c r="E182" s="42" t="s">
        <v>450</v>
      </c>
      <c r="F182" s="42">
        <v>0</v>
      </c>
      <c r="G182" s="42">
        <v>0</v>
      </c>
      <c r="H182" s="42"/>
      <c r="I182" s="70"/>
    </row>
    <row r="183" spans="1:9" ht="15.75">
      <c r="A183" s="42" t="s">
        <v>65</v>
      </c>
      <c r="B183" s="73" t="s">
        <v>66</v>
      </c>
      <c r="C183" s="42">
        <v>3</v>
      </c>
      <c r="D183" s="42">
        <v>7</v>
      </c>
      <c r="E183" s="42" t="s">
        <v>451</v>
      </c>
      <c r="F183" s="42">
        <v>1</v>
      </c>
      <c r="G183" s="42">
        <v>-1.7250000000000001E-2</v>
      </c>
      <c r="H183" s="42">
        <v>6.3619999999999996E-3</v>
      </c>
      <c r="I183" s="70">
        <v>7.0937320999999998E-3</v>
      </c>
    </row>
    <row r="184" spans="1:9" ht="15.75">
      <c r="A184" s="42" t="s">
        <v>65</v>
      </c>
      <c r="B184" s="73" t="s">
        <v>66</v>
      </c>
      <c r="C184" s="42">
        <v>3</v>
      </c>
      <c r="D184" s="42">
        <v>7</v>
      </c>
      <c r="E184" s="42" t="s">
        <v>451</v>
      </c>
      <c r="F184" s="42">
        <v>2</v>
      </c>
      <c r="G184" s="42">
        <v>-4.1439999999999998E-2</v>
      </c>
      <c r="H184" s="42">
        <v>9.3799999999999994E-3</v>
      </c>
      <c r="I184" s="70">
        <v>1.40349E-5</v>
      </c>
    </row>
    <row r="185" spans="1:9" ht="15.75">
      <c r="A185" s="42" t="s">
        <v>65</v>
      </c>
      <c r="B185" s="73" t="s">
        <v>66</v>
      </c>
      <c r="C185" s="42">
        <v>3</v>
      </c>
      <c r="D185" s="42">
        <v>7</v>
      </c>
      <c r="E185" s="42" t="s">
        <v>451</v>
      </c>
      <c r="F185" s="42">
        <v>0</v>
      </c>
      <c r="G185" s="42">
        <v>0</v>
      </c>
      <c r="H185" s="42"/>
      <c r="I185" s="70"/>
    </row>
    <row r="186" spans="1:9" ht="15.75">
      <c r="A186" s="42" t="s">
        <v>65</v>
      </c>
      <c r="B186" s="73" t="s">
        <v>66</v>
      </c>
      <c r="C186" s="42">
        <v>3</v>
      </c>
      <c r="D186" s="42">
        <v>7</v>
      </c>
      <c r="E186" s="42" t="s">
        <v>575</v>
      </c>
      <c r="F186" s="42">
        <v>1</v>
      </c>
      <c r="G186" s="42">
        <v>1.856E-2</v>
      </c>
      <c r="H186" s="42">
        <v>6.8219999999999999E-3</v>
      </c>
      <c r="I186" s="70">
        <v>6.9109495000000002E-3</v>
      </c>
    </row>
    <row r="187" spans="1:9" ht="15.75">
      <c r="A187" s="42" t="s">
        <v>65</v>
      </c>
      <c r="B187" s="73" t="s">
        <v>66</v>
      </c>
      <c r="C187" s="42">
        <v>3</v>
      </c>
      <c r="D187" s="42">
        <v>7</v>
      </c>
      <c r="E187" s="42" t="s">
        <v>575</v>
      </c>
      <c r="F187" s="42">
        <v>2</v>
      </c>
      <c r="G187" s="42">
        <v>2.283E-2</v>
      </c>
      <c r="H187" s="42">
        <v>2.402E-2</v>
      </c>
      <c r="I187" s="70">
        <v>0.34257993599999997</v>
      </c>
    </row>
    <row r="188" spans="1:9" ht="15.75">
      <c r="A188" s="42" t="s">
        <v>65</v>
      </c>
      <c r="B188" s="73" t="s">
        <v>66</v>
      </c>
      <c r="C188" s="42">
        <v>3</v>
      </c>
      <c r="D188" s="42">
        <v>7</v>
      </c>
      <c r="E188" s="42" t="s">
        <v>575</v>
      </c>
      <c r="F188" s="42">
        <v>0</v>
      </c>
      <c r="G188" s="42">
        <v>0</v>
      </c>
      <c r="H188" s="42"/>
      <c r="I188" s="70"/>
    </row>
    <row r="189" spans="1:9" ht="15.75">
      <c r="A189" s="42" t="s">
        <v>65</v>
      </c>
      <c r="B189" s="73" t="s">
        <v>66</v>
      </c>
      <c r="C189" s="42">
        <v>3</v>
      </c>
      <c r="D189" s="42">
        <v>7</v>
      </c>
      <c r="E189" s="42" t="s">
        <v>452</v>
      </c>
      <c r="F189" s="42">
        <v>1</v>
      </c>
      <c r="G189" s="42">
        <v>-1.6959999999999999E-2</v>
      </c>
      <c r="H189" s="42">
        <v>6.3899999999999998E-3</v>
      </c>
      <c r="I189" s="70">
        <v>8.3785137999999992E-3</v>
      </c>
    </row>
    <row r="190" spans="1:9" ht="15.75">
      <c r="A190" s="42" t="s">
        <v>65</v>
      </c>
      <c r="B190" s="73" t="s">
        <v>66</v>
      </c>
      <c r="C190" s="42">
        <v>3</v>
      </c>
      <c r="D190" s="42">
        <v>7</v>
      </c>
      <c r="E190" s="42" t="s">
        <v>452</v>
      </c>
      <c r="F190" s="42">
        <v>2</v>
      </c>
      <c r="G190" s="42">
        <v>-4.1750000000000002E-2</v>
      </c>
      <c r="H190" s="42">
        <v>9.3559999999999997E-3</v>
      </c>
      <c r="I190" s="70">
        <v>1.1569999999999999E-5</v>
      </c>
    </row>
    <row r="191" spans="1:9" ht="15.75">
      <c r="A191" s="42" t="s">
        <v>65</v>
      </c>
      <c r="B191" s="73" t="s">
        <v>66</v>
      </c>
      <c r="C191" s="42">
        <v>3</v>
      </c>
      <c r="D191" s="42">
        <v>7</v>
      </c>
      <c r="E191" s="42" t="s">
        <v>452</v>
      </c>
      <c r="F191" s="42">
        <v>0</v>
      </c>
      <c r="G191" s="42">
        <v>0</v>
      </c>
      <c r="H191" s="42"/>
      <c r="I191" s="70"/>
    </row>
    <row r="192" spans="1:9" ht="15.75">
      <c r="A192" s="42" t="s">
        <v>65</v>
      </c>
      <c r="B192" s="73" t="s">
        <v>66</v>
      </c>
      <c r="C192" s="42">
        <v>3</v>
      </c>
      <c r="D192" s="42">
        <v>7</v>
      </c>
      <c r="E192" s="42" t="s">
        <v>453</v>
      </c>
      <c r="F192" s="42">
        <v>1</v>
      </c>
      <c r="G192" s="42">
        <v>2.4119999999999999E-2</v>
      </c>
      <c r="H192" s="42">
        <v>6.8279999999999999E-3</v>
      </c>
      <c r="I192" s="70">
        <v>4.7716149999999999E-4</v>
      </c>
    </row>
    <row r="193" spans="1:9" ht="15.75">
      <c r="A193" s="42" t="s">
        <v>65</v>
      </c>
      <c r="B193" s="73" t="s">
        <v>66</v>
      </c>
      <c r="C193" s="42">
        <v>3</v>
      </c>
      <c r="D193" s="42">
        <v>7</v>
      </c>
      <c r="E193" s="42" t="s">
        <v>453</v>
      </c>
      <c r="F193" s="42">
        <v>2</v>
      </c>
      <c r="G193" s="42">
        <v>4.6240000000000003E-2</v>
      </c>
      <c r="H193" s="42">
        <v>8.397E-3</v>
      </c>
      <c r="I193" s="70">
        <v>8.0122057000000003E-8</v>
      </c>
    </row>
    <row r="194" spans="1:9" ht="15.75">
      <c r="A194" s="42" t="s">
        <v>65</v>
      </c>
      <c r="B194" s="73" t="s">
        <v>66</v>
      </c>
      <c r="C194" s="42">
        <v>3</v>
      </c>
      <c r="D194" s="42">
        <v>7</v>
      </c>
      <c r="E194" s="42" t="s">
        <v>453</v>
      </c>
      <c r="F194" s="42">
        <v>0</v>
      </c>
      <c r="G194" s="42">
        <v>0</v>
      </c>
      <c r="H194" s="42"/>
      <c r="I194" s="70"/>
    </row>
    <row r="195" spans="1:9" ht="15.75">
      <c r="A195" s="42" t="s">
        <v>65</v>
      </c>
      <c r="B195" s="73" t="s">
        <v>66</v>
      </c>
      <c r="C195" s="42">
        <v>3</v>
      </c>
      <c r="D195" s="42">
        <v>7</v>
      </c>
      <c r="E195" s="42" t="s">
        <v>454</v>
      </c>
      <c r="F195" s="42">
        <v>1</v>
      </c>
      <c r="G195" s="42">
        <v>2.6859999999999998E-2</v>
      </c>
      <c r="H195" s="42">
        <v>6.4840000000000002E-3</v>
      </c>
      <c r="I195" s="70">
        <v>4.4833799999999998E-5</v>
      </c>
    </row>
    <row r="196" spans="1:9" ht="15.75">
      <c r="A196" s="42" t="s">
        <v>65</v>
      </c>
      <c r="B196" s="73" t="s">
        <v>66</v>
      </c>
      <c r="C196" s="42">
        <v>3</v>
      </c>
      <c r="D196" s="42">
        <v>7</v>
      </c>
      <c r="E196" s="42" t="s">
        <v>454</v>
      </c>
      <c r="F196" s="42">
        <v>2</v>
      </c>
      <c r="G196" s="42">
        <v>4.8579999999999998E-2</v>
      </c>
      <c r="H196" s="42">
        <v>8.4609999999999998E-3</v>
      </c>
      <c r="I196" s="70">
        <v>2.3398929E-8</v>
      </c>
    </row>
    <row r="197" spans="1:9" ht="15.75">
      <c r="A197" s="42" t="s">
        <v>65</v>
      </c>
      <c r="B197" s="73" t="s">
        <v>66</v>
      </c>
      <c r="C197" s="42">
        <v>3</v>
      </c>
      <c r="D197" s="42">
        <v>7</v>
      </c>
      <c r="E197" s="42" t="s">
        <v>454</v>
      </c>
      <c r="F197" s="42">
        <v>0</v>
      </c>
      <c r="G197" s="42">
        <v>0</v>
      </c>
      <c r="H197" s="42"/>
      <c r="I197" s="70"/>
    </row>
    <row r="198" spans="1:9" ht="15.75">
      <c r="A198" s="42" t="s">
        <v>65</v>
      </c>
      <c r="B198" s="73" t="s">
        <v>66</v>
      </c>
      <c r="C198" s="42">
        <v>3</v>
      </c>
      <c r="D198" s="42">
        <v>7</v>
      </c>
      <c r="E198" s="42" t="s">
        <v>455</v>
      </c>
      <c r="F198" s="42">
        <v>1</v>
      </c>
      <c r="G198" s="42">
        <v>2.3630000000000002E-2</v>
      </c>
      <c r="H198" s="42">
        <v>6.711E-3</v>
      </c>
      <c r="I198" s="70">
        <v>4.9752580000000002E-4</v>
      </c>
    </row>
    <row r="199" spans="1:9" ht="15.75">
      <c r="A199" s="42" t="s">
        <v>65</v>
      </c>
      <c r="B199" s="73" t="s">
        <v>66</v>
      </c>
      <c r="C199" s="42">
        <v>3</v>
      </c>
      <c r="D199" s="42">
        <v>7</v>
      </c>
      <c r="E199" s="42" t="s">
        <v>455</v>
      </c>
      <c r="F199" s="42">
        <v>2</v>
      </c>
      <c r="G199" s="42">
        <v>4.53E-2</v>
      </c>
      <c r="H199" s="42">
        <v>8.3289999999999996E-3</v>
      </c>
      <c r="I199" s="70">
        <v>1.1232702E-7</v>
      </c>
    </row>
    <row r="200" spans="1:9" ht="15.75">
      <c r="A200" s="42" t="s">
        <v>65</v>
      </c>
      <c r="B200" s="73" t="s">
        <v>66</v>
      </c>
      <c r="C200" s="42">
        <v>3</v>
      </c>
      <c r="D200" s="42">
        <v>7</v>
      </c>
      <c r="E200" s="42" t="s">
        <v>455</v>
      </c>
      <c r="F200" s="42">
        <v>0</v>
      </c>
      <c r="G200" s="42">
        <v>0</v>
      </c>
      <c r="H200" s="42"/>
      <c r="I200" s="70"/>
    </row>
    <row r="201" spans="1:9" ht="15.75">
      <c r="A201" s="42" t="s">
        <v>67</v>
      </c>
      <c r="B201" s="73" t="s">
        <v>68</v>
      </c>
      <c r="C201" s="42">
        <v>3</v>
      </c>
      <c r="D201" s="42">
        <v>1</v>
      </c>
      <c r="E201" s="42" t="s">
        <v>456</v>
      </c>
      <c r="F201" s="42">
        <v>1</v>
      </c>
      <c r="G201" s="42">
        <v>2.077E-2</v>
      </c>
      <c r="H201" s="42">
        <v>5.5669999999999999E-3</v>
      </c>
      <c r="I201" s="70">
        <v>2.2882539999999999E-4</v>
      </c>
    </row>
    <row r="202" spans="1:9" ht="15.75">
      <c r="A202" s="42" t="s">
        <v>67</v>
      </c>
      <c r="B202" s="73" t="s">
        <v>68</v>
      </c>
      <c r="C202" s="42">
        <v>3</v>
      </c>
      <c r="D202" s="42">
        <v>1</v>
      </c>
      <c r="E202" s="42" t="s">
        <v>456</v>
      </c>
      <c r="F202" s="42">
        <v>2</v>
      </c>
      <c r="G202" s="42">
        <v>4.3220000000000001E-2</v>
      </c>
      <c r="H202" s="42">
        <v>1.009E-2</v>
      </c>
      <c r="I202" s="70">
        <v>2.49746E-5</v>
      </c>
    </row>
    <row r="203" spans="1:9" ht="15.75">
      <c r="A203" s="42" t="s">
        <v>67</v>
      </c>
      <c r="B203" s="73" t="s">
        <v>68</v>
      </c>
      <c r="C203" s="42">
        <v>3</v>
      </c>
      <c r="D203" s="42">
        <v>1</v>
      </c>
      <c r="E203" s="42" t="s">
        <v>456</v>
      </c>
      <c r="F203" s="42">
        <v>0</v>
      </c>
      <c r="G203" s="42">
        <v>0</v>
      </c>
      <c r="H203" s="42"/>
      <c r="I203" s="70"/>
    </row>
    <row r="204" spans="1:9" ht="15.75">
      <c r="A204" s="42" t="s">
        <v>67</v>
      </c>
      <c r="B204" s="73" t="s">
        <v>68</v>
      </c>
      <c r="C204" s="42">
        <v>3</v>
      </c>
      <c r="D204" s="42">
        <v>1</v>
      </c>
      <c r="E204" s="42" t="s">
        <v>457</v>
      </c>
      <c r="F204" s="42">
        <v>1</v>
      </c>
      <c r="G204" s="42">
        <v>1.2290000000000001E-2</v>
      </c>
      <c r="H204" s="42">
        <v>5.6699999999999997E-3</v>
      </c>
      <c r="I204" s="70">
        <v>3.09902385E-2</v>
      </c>
    </row>
    <row r="205" spans="1:9" ht="15.75">
      <c r="A205" s="42" t="s">
        <v>67</v>
      </c>
      <c r="B205" s="73" t="s">
        <v>68</v>
      </c>
      <c r="C205" s="42">
        <v>3</v>
      </c>
      <c r="D205" s="42">
        <v>1</v>
      </c>
      <c r="E205" s="42" t="s">
        <v>457</v>
      </c>
      <c r="F205" s="42">
        <v>2</v>
      </c>
      <c r="G205" s="42">
        <v>4.0090000000000001E-2</v>
      </c>
      <c r="H205" s="42">
        <v>8.1279999999999998E-3</v>
      </c>
      <c r="I205" s="70">
        <v>1.3555960000000001E-6</v>
      </c>
    </row>
    <row r="206" spans="1:9" ht="15.75">
      <c r="A206" s="42" t="s">
        <v>67</v>
      </c>
      <c r="B206" s="73" t="s">
        <v>68</v>
      </c>
      <c r="C206" s="42">
        <v>3</v>
      </c>
      <c r="D206" s="42">
        <v>1</v>
      </c>
      <c r="E206" s="42" t="s">
        <v>457</v>
      </c>
      <c r="F206" s="42">
        <v>0</v>
      </c>
      <c r="G206" s="42">
        <v>0</v>
      </c>
      <c r="H206" s="42"/>
      <c r="I206" s="70"/>
    </row>
    <row r="207" spans="1:9" ht="15.75">
      <c r="A207" s="42" t="s">
        <v>75</v>
      </c>
      <c r="B207" s="73" t="s">
        <v>636</v>
      </c>
      <c r="C207" s="42">
        <v>3</v>
      </c>
      <c r="D207" s="42">
        <v>6</v>
      </c>
      <c r="E207" s="42" t="s">
        <v>559</v>
      </c>
      <c r="F207" s="42">
        <v>1</v>
      </c>
      <c r="G207" s="42">
        <v>9.7029999999999998E-3</v>
      </c>
      <c r="H207" s="42">
        <v>3.6809999999999998E-3</v>
      </c>
      <c r="I207" s="70">
        <v>8.8328127999999992E-3</v>
      </c>
    </row>
    <row r="208" spans="1:9" ht="15.75">
      <c r="A208" s="42" t="s">
        <v>75</v>
      </c>
      <c r="B208" s="73" t="s">
        <v>636</v>
      </c>
      <c r="C208" s="42">
        <v>3</v>
      </c>
      <c r="D208" s="42">
        <v>6</v>
      </c>
      <c r="E208" s="42" t="s">
        <v>559</v>
      </c>
      <c r="F208" s="42">
        <v>2</v>
      </c>
      <c r="G208" s="42">
        <v>2.9819999999999999E-2</v>
      </c>
      <c r="H208" s="42">
        <v>5.7460000000000002E-3</v>
      </c>
      <c r="I208" s="70">
        <v>3.9251277999999999E-7</v>
      </c>
    </row>
    <row r="209" spans="1:9" ht="15.75">
      <c r="A209" s="42" t="s">
        <v>75</v>
      </c>
      <c r="B209" s="73" t="s">
        <v>636</v>
      </c>
      <c r="C209" s="42">
        <v>3</v>
      </c>
      <c r="D209" s="42">
        <v>6</v>
      </c>
      <c r="E209" s="42" t="s">
        <v>559</v>
      </c>
      <c r="F209" s="42">
        <v>0</v>
      </c>
      <c r="G209" s="42">
        <v>0</v>
      </c>
      <c r="H209" s="42"/>
      <c r="I209" s="70"/>
    </row>
    <row r="210" spans="1:9" ht="15.75">
      <c r="A210" s="42" t="s">
        <v>75</v>
      </c>
      <c r="B210" s="73" t="s">
        <v>636</v>
      </c>
      <c r="C210" s="42">
        <v>3</v>
      </c>
      <c r="D210" s="42">
        <v>6</v>
      </c>
      <c r="E210" s="42" t="s">
        <v>430</v>
      </c>
      <c r="F210" s="42">
        <v>1</v>
      </c>
      <c r="G210" s="42">
        <v>2.392E-2</v>
      </c>
      <c r="H210" s="42">
        <v>3.738E-3</v>
      </c>
      <c r="I210" s="70">
        <v>6.1509479999999997E-10</v>
      </c>
    </row>
    <row r="211" spans="1:9" ht="15.75">
      <c r="A211" s="42" t="s">
        <v>75</v>
      </c>
      <c r="B211" s="73" t="s">
        <v>636</v>
      </c>
      <c r="C211" s="42">
        <v>3</v>
      </c>
      <c r="D211" s="42">
        <v>6</v>
      </c>
      <c r="E211" s="42" t="s">
        <v>430</v>
      </c>
      <c r="F211" s="42">
        <v>2</v>
      </c>
      <c r="G211" s="42">
        <v>5.1060000000000001E-2</v>
      </c>
      <c r="H211" s="42">
        <v>8.1539999999999998E-3</v>
      </c>
      <c r="I211" s="70">
        <v>1.3445694000000001E-9</v>
      </c>
    </row>
    <row r="212" spans="1:9" ht="15.75">
      <c r="A212" s="42" t="s">
        <v>75</v>
      </c>
      <c r="B212" s="73" t="s">
        <v>636</v>
      </c>
      <c r="C212" s="42">
        <v>3</v>
      </c>
      <c r="D212" s="42">
        <v>6</v>
      </c>
      <c r="E212" s="42" t="s">
        <v>430</v>
      </c>
      <c r="F212" s="42">
        <v>0</v>
      </c>
      <c r="G212" s="42">
        <v>0</v>
      </c>
      <c r="H212" s="42"/>
      <c r="I212" s="70"/>
    </row>
    <row r="213" spans="1:9" ht="15.75">
      <c r="A213" s="42" t="s">
        <v>75</v>
      </c>
      <c r="B213" s="73" t="s">
        <v>636</v>
      </c>
      <c r="C213" s="42">
        <v>3</v>
      </c>
      <c r="D213" s="42">
        <v>6</v>
      </c>
      <c r="E213" s="42" t="s">
        <v>560</v>
      </c>
      <c r="F213" s="42">
        <v>1</v>
      </c>
      <c r="G213" s="42">
        <v>1.41E-2</v>
      </c>
      <c r="H213" s="42">
        <v>3.63E-3</v>
      </c>
      <c r="I213" s="70">
        <v>1.2614629999999999E-4</v>
      </c>
    </row>
    <row r="214" spans="1:9" ht="15.75">
      <c r="A214" s="42" t="s">
        <v>75</v>
      </c>
      <c r="B214" s="73" t="s">
        <v>636</v>
      </c>
      <c r="C214" s="42">
        <v>3</v>
      </c>
      <c r="D214" s="42">
        <v>6</v>
      </c>
      <c r="E214" s="42" t="s">
        <v>560</v>
      </c>
      <c r="F214" s="42">
        <v>2</v>
      </c>
      <c r="G214" s="42">
        <v>3.1669999999999997E-2</v>
      </c>
      <c r="H214" s="42">
        <v>5.8849999999999996E-3</v>
      </c>
      <c r="I214" s="70">
        <v>1.5082997E-7</v>
      </c>
    </row>
    <row r="215" spans="1:9" ht="15.75">
      <c r="A215" s="42" t="s">
        <v>75</v>
      </c>
      <c r="B215" s="73" t="s">
        <v>636</v>
      </c>
      <c r="C215" s="42">
        <v>3</v>
      </c>
      <c r="D215" s="42">
        <v>6</v>
      </c>
      <c r="E215" s="42" t="s">
        <v>560</v>
      </c>
      <c r="F215" s="42">
        <v>0</v>
      </c>
      <c r="G215" s="42">
        <v>0</v>
      </c>
      <c r="H215" s="42"/>
      <c r="I215" s="70"/>
    </row>
    <row r="216" spans="1:9" ht="15.75">
      <c r="A216" s="42" t="s">
        <v>75</v>
      </c>
      <c r="B216" s="73" t="s">
        <v>636</v>
      </c>
      <c r="C216" s="42">
        <v>3</v>
      </c>
      <c r="D216" s="42">
        <v>6</v>
      </c>
      <c r="E216" s="42" t="s">
        <v>431</v>
      </c>
      <c r="F216" s="42">
        <v>1</v>
      </c>
      <c r="G216" s="42">
        <v>-7.43E-3</v>
      </c>
      <c r="H216" s="42">
        <v>3.921E-3</v>
      </c>
      <c r="I216" s="70">
        <v>5.9175869399999997E-2</v>
      </c>
    </row>
    <row r="217" spans="1:9" ht="15.75">
      <c r="A217" s="42" t="s">
        <v>75</v>
      </c>
      <c r="B217" s="73" t="s">
        <v>636</v>
      </c>
      <c r="C217" s="42">
        <v>3</v>
      </c>
      <c r="D217" s="42">
        <v>6</v>
      </c>
      <c r="E217" s="42" t="s">
        <v>431</v>
      </c>
      <c r="F217" s="42">
        <v>2</v>
      </c>
      <c r="G217" s="42">
        <v>-1.9650000000000001E-2</v>
      </c>
      <c r="H217" s="42">
        <v>9.7350000000000006E-3</v>
      </c>
      <c r="I217" s="70">
        <v>4.44858162E-2</v>
      </c>
    </row>
    <row r="218" spans="1:9" ht="15.75">
      <c r="A218" s="42" t="s">
        <v>75</v>
      </c>
      <c r="B218" s="73" t="s">
        <v>636</v>
      </c>
      <c r="C218" s="42">
        <v>3</v>
      </c>
      <c r="D218" s="42">
        <v>6</v>
      </c>
      <c r="E218" s="42" t="s">
        <v>431</v>
      </c>
      <c r="F218" s="42">
        <v>0</v>
      </c>
      <c r="G218" s="42">
        <v>0</v>
      </c>
      <c r="H218" s="42"/>
      <c r="I218" s="70"/>
    </row>
    <row r="219" spans="1:9" ht="15.75">
      <c r="A219" s="42" t="s">
        <v>75</v>
      </c>
      <c r="B219" s="73" t="s">
        <v>636</v>
      </c>
      <c r="C219" s="42">
        <v>3</v>
      </c>
      <c r="D219" s="42">
        <v>6</v>
      </c>
      <c r="E219" s="42" t="s">
        <v>432</v>
      </c>
      <c r="F219" s="42">
        <v>1</v>
      </c>
      <c r="G219" s="42">
        <v>-7.3299999999999997E-3</v>
      </c>
      <c r="H219" s="42">
        <v>3.8909999999999999E-3</v>
      </c>
      <c r="I219" s="70">
        <v>6.0631031000000002E-2</v>
      </c>
    </row>
    <row r="220" spans="1:9" ht="15.75">
      <c r="A220" s="42" t="s">
        <v>75</v>
      </c>
      <c r="B220" s="73" t="s">
        <v>636</v>
      </c>
      <c r="C220" s="42">
        <v>3</v>
      </c>
      <c r="D220" s="42">
        <v>6</v>
      </c>
      <c r="E220" s="42" t="s">
        <v>432</v>
      </c>
      <c r="F220" s="42">
        <v>2</v>
      </c>
      <c r="G220" s="42">
        <v>-1.9480000000000001E-2</v>
      </c>
      <c r="H220" s="42">
        <v>7.3070000000000001E-3</v>
      </c>
      <c r="I220" s="70">
        <v>8.1110790000000002E-3</v>
      </c>
    </row>
    <row r="221" spans="1:9" ht="15.75">
      <c r="A221" s="42" t="s">
        <v>75</v>
      </c>
      <c r="B221" s="73" t="s">
        <v>636</v>
      </c>
      <c r="C221" s="42">
        <v>3</v>
      </c>
      <c r="D221" s="42">
        <v>6</v>
      </c>
      <c r="E221" s="42" t="s">
        <v>432</v>
      </c>
      <c r="F221" s="42">
        <v>0</v>
      </c>
      <c r="G221" s="42">
        <v>0</v>
      </c>
      <c r="H221" s="42"/>
      <c r="I221" s="70"/>
    </row>
    <row r="222" spans="1:9" ht="15.75">
      <c r="A222" s="42" t="s">
        <v>75</v>
      </c>
      <c r="B222" s="73" t="s">
        <v>636</v>
      </c>
      <c r="C222" s="42">
        <v>3</v>
      </c>
      <c r="D222" s="42">
        <v>6</v>
      </c>
      <c r="E222" s="42" t="s">
        <v>433</v>
      </c>
      <c r="F222" s="42">
        <v>1</v>
      </c>
      <c r="G222" s="42">
        <v>-7.3600000000000002E-3</v>
      </c>
      <c r="H222" s="42">
        <v>3.8909999999999999E-3</v>
      </c>
      <c r="I222" s="70">
        <v>5.9654395700000001E-2</v>
      </c>
    </row>
    <row r="223" spans="1:9" ht="15.75">
      <c r="A223" s="42" t="s">
        <v>75</v>
      </c>
      <c r="B223" s="73" t="s">
        <v>636</v>
      </c>
      <c r="C223" s="42">
        <v>3</v>
      </c>
      <c r="D223" s="42">
        <v>6</v>
      </c>
      <c r="E223" s="42" t="s">
        <v>433</v>
      </c>
      <c r="F223" s="42">
        <v>2</v>
      </c>
      <c r="G223" s="42">
        <v>-1.7989999999999999E-2</v>
      </c>
      <c r="H223" s="42">
        <v>7.1679999999999999E-3</v>
      </c>
      <c r="I223" s="70">
        <v>1.2615759799999999E-2</v>
      </c>
    </row>
    <row r="224" spans="1:9" ht="15.75">
      <c r="A224" s="42" t="s">
        <v>75</v>
      </c>
      <c r="B224" s="73" t="s">
        <v>636</v>
      </c>
      <c r="C224" s="42">
        <v>3</v>
      </c>
      <c r="D224" s="42">
        <v>6</v>
      </c>
      <c r="E224" s="42" t="s">
        <v>433</v>
      </c>
      <c r="F224" s="42">
        <v>0</v>
      </c>
      <c r="G224" s="42">
        <v>0</v>
      </c>
      <c r="H224" s="42"/>
      <c r="I224" s="70"/>
    </row>
    <row r="225" spans="1:9" ht="15.75">
      <c r="A225" s="42" t="s">
        <v>75</v>
      </c>
      <c r="B225" s="73" t="s">
        <v>636</v>
      </c>
      <c r="C225" s="42">
        <v>3</v>
      </c>
      <c r="D225" s="42">
        <v>6</v>
      </c>
      <c r="E225" s="42" t="s">
        <v>434</v>
      </c>
      <c r="F225" s="42">
        <v>1</v>
      </c>
      <c r="G225" s="42">
        <v>2.4899999999999999E-2</v>
      </c>
      <c r="H225" s="42">
        <v>3.7139999999999999E-3</v>
      </c>
      <c r="I225" s="70">
        <v>1.0209170000000001E-10</v>
      </c>
    </row>
    <row r="226" spans="1:9" ht="15.75">
      <c r="A226" s="42" t="s">
        <v>75</v>
      </c>
      <c r="B226" s="73" t="s">
        <v>636</v>
      </c>
      <c r="C226" s="42">
        <v>3</v>
      </c>
      <c r="D226" s="42">
        <v>6</v>
      </c>
      <c r="E226" s="42" t="s">
        <v>434</v>
      </c>
      <c r="F226" s="42">
        <v>2</v>
      </c>
      <c r="G226" s="42">
        <v>5.083E-2</v>
      </c>
      <c r="H226" s="42">
        <v>8.1759999999999992E-3</v>
      </c>
      <c r="I226" s="70">
        <v>1.7203034E-9</v>
      </c>
    </row>
    <row r="227" spans="1:9" ht="15.75">
      <c r="A227" s="42" t="s">
        <v>75</v>
      </c>
      <c r="B227" s="73" t="s">
        <v>636</v>
      </c>
      <c r="C227" s="42">
        <v>3</v>
      </c>
      <c r="D227" s="42">
        <v>6</v>
      </c>
      <c r="E227" s="42" t="s">
        <v>434</v>
      </c>
      <c r="F227" s="42">
        <v>0</v>
      </c>
      <c r="G227" s="42">
        <v>0</v>
      </c>
      <c r="H227" s="42"/>
      <c r="I227" s="70"/>
    </row>
    <row r="228" spans="1:9" ht="15.75">
      <c r="A228" s="42" t="s">
        <v>75</v>
      </c>
      <c r="B228" s="73" t="s">
        <v>636</v>
      </c>
      <c r="C228" s="42">
        <v>3</v>
      </c>
      <c r="D228" s="42">
        <v>6</v>
      </c>
      <c r="E228" s="42" t="s">
        <v>562</v>
      </c>
      <c r="F228" s="42">
        <v>1</v>
      </c>
      <c r="G228" s="42">
        <v>7.43E-3</v>
      </c>
      <c r="H228" s="42">
        <v>4.1599999999999996E-3</v>
      </c>
      <c r="I228" s="70">
        <v>7.5151336299999996E-2</v>
      </c>
    </row>
    <row r="229" spans="1:9" ht="15.75">
      <c r="A229" s="42" t="s">
        <v>75</v>
      </c>
      <c r="B229" s="73" t="s">
        <v>636</v>
      </c>
      <c r="C229" s="42">
        <v>3</v>
      </c>
      <c r="D229" s="42">
        <v>6</v>
      </c>
      <c r="E229" s="42" t="s">
        <v>562</v>
      </c>
      <c r="F229" s="42">
        <v>2</v>
      </c>
      <c r="G229" s="42">
        <v>2.1729999999999999E-2</v>
      </c>
      <c r="H229" s="42">
        <v>5.2350000000000001E-3</v>
      </c>
      <c r="I229" s="70">
        <v>4.3538000000000002E-5</v>
      </c>
    </row>
    <row r="230" spans="1:9" ht="15.75">
      <c r="A230" s="42" t="s">
        <v>75</v>
      </c>
      <c r="B230" s="73" t="s">
        <v>636</v>
      </c>
      <c r="C230" s="42">
        <v>3</v>
      </c>
      <c r="D230" s="42">
        <v>6</v>
      </c>
      <c r="E230" s="42" t="s">
        <v>562</v>
      </c>
      <c r="F230" s="42">
        <v>0</v>
      </c>
      <c r="G230" s="42">
        <v>0</v>
      </c>
      <c r="H230" s="42"/>
      <c r="I230" s="70"/>
    </row>
    <row r="231" spans="1:9" ht="15.75">
      <c r="A231" s="42" t="s">
        <v>76</v>
      </c>
      <c r="B231" s="73" t="s">
        <v>23</v>
      </c>
      <c r="C231" s="42">
        <v>3</v>
      </c>
      <c r="D231" s="42">
        <v>1</v>
      </c>
      <c r="E231" s="42" t="s">
        <v>443</v>
      </c>
      <c r="F231" s="42">
        <v>1</v>
      </c>
      <c r="G231" s="42">
        <v>-2.1160000000000002E-2</v>
      </c>
      <c r="H231" s="42">
        <v>6.9519999999999998E-3</v>
      </c>
      <c r="I231" s="70">
        <v>2.5474165E-3</v>
      </c>
    </row>
    <row r="232" spans="1:9" ht="15.75">
      <c r="A232" s="42" t="s">
        <v>76</v>
      </c>
      <c r="B232" s="73" t="s">
        <v>23</v>
      </c>
      <c r="C232" s="42">
        <v>3</v>
      </c>
      <c r="D232" s="42">
        <v>1</v>
      </c>
      <c r="E232" s="42" t="s">
        <v>443</v>
      </c>
      <c r="F232" s="42">
        <v>2</v>
      </c>
      <c r="G232" s="42">
        <v>-4.1410000000000002E-2</v>
      </c>
      <c r="H232" s="42">
        <v>1.6729999999999998E-2</v>
      </c>
      <c r="I232" s="70">
        <v>1.38981212E-2</v>
      </c>
    </row>
    <row r="233" spans="1:9" ht="15.75">
      <c r="A233" s="42" t="s">
        <v>76</v>
      </c>
      <c r="B233" s="73" t="s">
        <v>23</v>
      </c>
      <c r="C233" s="42">
        <v>3</v>
      </c>
      <c r="D233" s="42">
        <v>1</v>
      </c>
      <c r="E233" s="42" t="s">
        <v>443</v>
      </c>
      <c r="F233" s="42">
        <v>0</v>
      </c>
      <c r="G233" s="42">
        <v>0</v>
      </c>
      <c r="H233" s="42"/>
      <c r="I233" s="70"/>
    </row>
    <row r="234" spans="1:9" ht="15.75">
      <c r="A234" s="42" t="s">
        <v>76</v>
      </c>
      <c r="B234" s="73" t="s">
        <v>23</v>
      </c>
      <c r="C234" s="42">
        <v>3</v>
      </c>
      <c r="D234" s="42">
        <v>1</v>
      </c>
      <c r="E234" s="42" t="s">
        <v>444</v>
      </c>
      <c r="F234" s="42">
        <v>1</v>
      </c>
      <c r="G234" s="42">
        <v>-2.3570000000000001E-2</v>
      </c>
      <c r="H234" s="42">
        <v>6.8450000000000004E-3</v>
      </c>
      <c r="I234" s="70">
        <v>6.5773779999999998E-4</v>
      </c>
    </row>
    <row r="235" spans="1:9" ht="15.75">
      <c r="A235" s="42" t="s">
        <v>76</v>
      </c>
      <c r="B235" s="73" t="s">
        <v>23</v>
      </c>
      <c r="C235" s="42">
        <v>3</v>
      </c>
      <c r="D235" s="42">
        <v>1</v>
      </c>
      <c r="E235" s="42" t="s">
        <v>444</v>
      </c>
      <c r="F235" s="42">
        <v>2</v>
      </c>
      <c r="G235" s="42">
        <v>-3.9719999999999998E-2</v>
      </c>
      <c r="H235" s="42">
        <v>1.7850000000000001E-2</v>
      </c>
      <c r="I235" s="70">
        <v>2.6807819199999999E-2</v>
      </c>
    </row>
    <row r="236" spans="1:9" ht="15.75">
      <c r="A236" s="42" t="s">
        <v>76</v>
      </c>
      <c r="B236" s="73" t="s">
        <v>23</v>
      </c>
      <c r="C236" s="42">
        <v>3</v>
      </c>
      <c r="D236" s="42">
        <v>1</v>
      </c>
      <c r="E236" s="42" t="s">
        <v>444</v>
      </c>
      <c r="F236" s="42">
        <v>0</v>
      </c>
      <c r="G236" s="42">
        <v>0</v>
      </c>
      <c r="H236" s="42"/>
      <c r="I236" s="70"/>
    </row>
    <row r="237" spans="1:9" ht="15.75">
      <c r="A237" s="42" t="s">
        <v>79</v>
      </c>
      <c r="B237" s="73" t="s">
        <v>80</v>
      </c>
      <c r="C237" s="42">
        <v>3</v>
      </c>
      <c r="D237" s="42">
        <v>1</v>
      </c>
      <c r="E237" s="42" t="s">
        <v>499</v>
      </c>
      <c r="F237" s="42">
        <v>1</v>
      </c>
      <c r="G237" s="42">
        <v>-2.4199999999999999E-2</v>
      </c>
      <c r="H237" s="42">
        <v>4.0159999999999996E-3</v>
      </c>
      <c r="I237" s="70">
        <v>5.0235180000000002E-9</v>
      </c>
    </row>
    <row r="238" spans="1:9" ht="15.75">
      <c r="A238" s="42" t="s">
        <v>79</v>
      </c>
      <c r="B238" s="73" t="s">
        <v>80</v>
      </c>
      <c r="C238" s="42">
        <v>3</v>
      </c>
      <c r="D238" s="42">
        <v>1</v>
      </c>
      <c r="E238" s="42" t="s">
        <v>499</v>
      </c>
      <c r="F238" s="42">
        <v>2</v>
      </c>
      <c r="G238" s="42">
        <v>-5.6180000000000001E-2</v>
      </c>
      <c r="H238" s="42">
        <v>8.9370000000000005E-3</v>
      </c>
      <c r="I238" s="70">
        <v>1.1632387E-9</v>
      </c>
    </row>
    <row r="239" spans="1:9" ht="15.75">
      <c r="A239" s="42" t="s">
        <v>79</v>
      </c>
      <c r="B239" s="73" t="s">
        <v>80</v>
      </c>
      <c r="C239" s="42">
        <v>3</v>
      </c>
      <c r="D239" s="42">
        <v>1</v>
      </c>
      <c r="E239" s="42" t="s">
        <v>499</v>
      </c>
      <c r="F239" s="42">
        <v>0</v>
      </c>
      <c r="G239" s="42">
        <v>0</v>
      </c>
      <c r="H239" s="42"/>
      <c r="I239" s="70"/>
    </row>
    <row r="240" spans="1:9" ht="15.75">
      <c r="A240" s="42" t="s">
        <v>79</v>
      </c>
      <c r="B240" s="73" t="s">
        <v>80</v>
      </c>
      <c r="C240" s="42">
        <v>3</v>
      </c>
      <c r="D240" s="42">
        <v>1</v>
      </c>
      <c r="E240" s="42" t="s">
        <v>436</v>
      </c>
      <c r="F240" s="42">
        <v>1</v>
      </c>
      <c r="G240" s="42">
        <v>1.3729999999999999E-2</v>
      </c>
      <c r="H240" s="42">
        <v>4.3489999999999996E-3</v>
      </c>
      <c r="I240" s="70">
        <v>1.755202E-3</v>
      </c>
    </row>
    <row r="241" spans="1:9" ht="15.75">
      <c r="A241" s="42" t="s">
        <v>79</v>
      </c>
      <c r="B241" s="73" t="s">
        <v>80</v>
      </c>
      <c r="C241" s="42">
        <v>3</v>
      </c>
      <c r="D241" s="42">
        <v>1</v>
      </c>
      <c r="E241" s="42" t="s">
        <v>436</v>
      </c>
      <c r="F241" s="42">
        <v>2</v>
      </c>
      <c r="G241" s="42">
        <v>2.5999999999999999E-2</v>
      </c>
      <c r="H241" s="42">
        <v>5.8820000000000001E-3</v>
      </c>
      <c r="I241" s="70">
        <v>1.38751E-5</v>
      </c>
    </row>
    <row r="242" spans="1:9" ht="15.75">
      <c r="A242" s="42" t="s">
        <v>79</v>
      </c>
      <c r="B242" s="73" t="s">
        <v>80</v>
      </c>
      <c r="C242" s="42">
        <v>3</v>
      </c>
      <c r="D242" s="42">
        <v>1</v>
      </c>
      <c r="E242" s="42" t="s">
        <v>436</v>
      </c>
      <c r="F242" s="42">
        <v>0</v>
      </c>
      <c r="G242" s="42">
        <v>0</v>
      </c>
      <c r="H242" s="42"/>
      <c r="I242" s="70"/>
    </row>
    <row r="243" spans="1:9" ht="15.75">
      <c r="A243" s="42" t="s">
        <v>79</v>
      </c>
      <c r="B243" s="73" t="s">
        <v>80</v>
      </c>
      <c r="C243" s="42">
        <v>3</v>
      </c>
      <c r="D243" s="42">
        <v>1</v>
      </c>
      <c r="E243" s="42" t="s">
        <v>437</v>
      </c>
      <c r="F243" s="42">
        <v>1</v>
      </c>
      <c r="G243" s="42">
        <v>1.9959999999999999E-2</v>
      </c>
      <c r="H243" s="42">
        <v>4.6849999999999999E-3</v>
      </c>
      <c r="I243" s="70">
        <v>2.7504800000000001E-5</v>
      </c>
    </row>
    <row r="244" spans="1:9" ht="15.75">
      <c r="A244" s="42" t="s">
        <v>79</v>
      </c>
      <c r="B244" s="73" t="s">
        <v>80</v>
      </c>
      <c r="C244" s="42">
        <v>3</v>
      </c>
      <c r="D244" s="42">
        <v>1</v>
      </c>
      <c r="E244" s="42" t="s">
        <v>437</v>
      </c>
      <c r="F244" s="42">
        <v>2</v>
      </c>
      <c r="G244" s="42">
        <v>4.4269999999999997E-2</v>
      </c>
      <c r="H244" s="42">
        <v>1.636E-2</v>
      </c>
      <c r="I244" s="70">
        <v>7.2076268999999998E-3</v>
      </c>
    </row>
    <row r="245" spans="1:9" ht="15.75">
      <c r="A245" s="42" t="s">
        <v>79</v>
      </c>
      <c r="B245" s="73" t="s">
        <v>80</v>
      </c>
      <c r="C245" s="42">
        <v>3</v>
      </c>
      <c r="D245" s="42">
        <v>1</v>
      </c>
      <c r="E245" s="42" t="s">
        <v>437</v>
      </c>
      <c r="F245" s="42">
        <v>0</v>
      </c>
      <c r="G245" s="42">
        <v>0</v>
      </c>
      <c r="H245" s="42"/>
      <c r="I245" s="70"/>
    </row>
    <row r="246" spans="1:9" ht="15.75">
      <c r="A246" s="42" t="s">
        <v>79</v>
      </c>
      <c r="B246" s="73" t="s">
        <v>80</v>
      </c>
      <c r="C246" s="42">
        <v>3</v>
      </c>
      <c r="D246" s="42">
        <v>1</v>
      </c>
      <c r="E246" s="42" t="s">
        <v>440</v>
      </c>
      <c r="F246" s="42">
        <v>1</v>
      </c>
      <c r="G246" s="42">
        <v>2.026E-2</v>
      </c>
      <c r="H246" s="42">
        <v>4.6430000000000004E-3</v>
      </c>
      <c r="I246" s="70">
        <v>1.78668E-5</v>
      </c>
    </row>
    <row r="247" spans="1:9" ht="15.75">
      <c r="A247" s="42" t="s">
        <v>79</v>
      </c>
      <c r="B247" s="73" t="s">
        <v>80</v>
      </c>
      <c r="C247" s="42">
        <v>3</v>
      </c>
      <c r="D247" s="42">
        <v>1</v>
      </c>
      <c r="E247" s="42" t="s">
        <v>440</v>
      </c>
      <c r="F247" s="42">
        <v>2</v>
      </c>
      <c r="G247" s="42">
        <v>7.0370000000000002E-2</v>
      </c>
      <c r="H247" s="42">
        <v>1.779E-2</v>
      </c>
      <c r="I247" s="70">
        <v>9.5974499999999994E-5</v>
      </c>
    </row>
    <row r="248" spans="1:9" ht="15.75">
      <c r="A248" s="42" t="s">
        <v>79</v>
      </c>
      <c r="B248" s="73" t="s">
        <v>80</v>
      </c>
      <c r="C248" s="42">
        <v>3</v>
      </c>
      <c r="D248" s="42">
        <v>1</v>
      </c>
      <c r="E248" s="42" t="s">
        <v>440</v>
      </c>
      <c r="F248" s="42">
        <v>0</v>
      </c>
      <c r="G248" s="42">
        <v>0</v>
      </c>
      <c r="H248" s="42"/>
      <c r="I248" s="70"/>
    </row>
    <row r="249" spans="1:9" ht="15.75">
      <c r="A249" s="42" t="s">
        <v>79</v>
      </c>
      <c r="B249" s="73" t="s">
        <v>80</v>
      </c>
      <c r="C249" s="42">
        <v>3</v>
      </c>
      <c r="D249" s="42">
        <v>1</v>
      </c>
      <c r="E249" s="42" t="s">
        <v>500</v>
      </c>
      <c r="F249" s="42">
        <v>1</v>
      </c>
      <c r="G249" s="42">
        <v>-2.9770000000000001E-2</v>
      </c>
      <c r="H249" s="42">
        <v>4.4889999999999999E-3</v>
      </c>
      <c r="I249" s="70">
        <v>1.596027E-10</v>
      </c>
    </row>
    <row r="250" spans="1:9" ht="15.75">
      <c r="A250" s="42" t="s">
        <v>79</v>
      </c>
      <c r="B250" s="73" t="s">
        <v>80</v>
      </c>
      <c r="C250" s="42">
        <v>3</v>
      </c>
      <c r="D250" s="42">
        <v>1</v>
      </c>
      <c r="E250" s="42" t="s">
        <v>500</v>
      </c>
      <c r="F250" s="42">
        <v>2</v>
      </c>
      <c r="G250" s="42">
        <v>-3.9239999999999997E-2</v>
      </c>
      <c r="H250" s="42">
        <v>1.128E-2</v>
      </c>
      <c r="I250" s="70">
        <v>5.8238490000000001E-4</v>
      </c>
    </row>
    <row r="251" spans="1:9" ht="15.75">
      <c r="A251" s="42" t="s">
        <v>79</v>
      </c>
      <c r="B251" s="73" t="s">
        <v>80</v>
      </c>
      <c r="C251" s="42">
        <v>3</v>
      </c>
      <c r="D251" s="42">
        <v>1</v>
      </c>
      <c r="E251" s="42" t="s">
        <v>500</v>
      </c>
      <c r="F251" s="42">
        <v>0</v>
      </c>
      <c r="G251" s="42">
        <v>0</v>
      </c>
      <c r="H251" s="42"/>
      <c r="I251" s="70"/>
    </row>
    <row r="252" spans="1:9" ht="15.75">
      <c r="A252" s="42" t="s">
        <v>79</v>
      </c>
      <c r="B252" s="73" t="s">
        <v>80</v>
      </c>
      <c r="C252" s="42">
        <v>3</v>
      </c>
      <c r="D252" s="42">
        <v>1</v>
      </c>
      <c r="E252" s="42" t="s">
        <v>501</v>
      </c>
      <c r="F252" s="42">
        <v>1</v>
      </c>
      <c r="G252" s="42">
        <v>-3.5470000000000002E-2</v>
      </c>
      <c r="H252" s="42">
        <v>4.1999999999999997E-3</v>
      </c>
      <c r="I252" s="70">
        <v>1.4833379999999999E-15</v>
      </c>
    </row>
    <row r="253" spans="1:9" ht="15.75">
      <c r="A253" s="42" t="s">
        <v>79</v>
      </c>
      <c r="B253" s="73" t="s">
        <v>80</v>
      </c>
      <c r="C253" s="42">
        <v>3</v>
      </c>
      <c r="D253" s="42">
        <v>1</v>
      </c>
      <c r="E253" s="42" t="s">
        <v>501</v>
      </c>
      <c r="F253" s="42">
        <v>2</v>
      </c>
      <c r="G253" s="42">
        <v>-6.5439999999999998E-2</v>
      </c>
      <c r="H253" s="42">
        <v>1.192E-2</v>
      </c>
      <c r="I253" s="70">
        <v>8.8851036999999995E-8</v>
      </c>
    </row>
    <row r="254" spans="1:9" ht="15.75">
      <c r="A254" s="42" t="s">
        <v>79</v>
      </c>
      <c r="B254" s="73" t="s">
        <v>80</v>
      </c>
      <c r="C254" s="42">
        <v>3</v>
      </c>
      <c r="D254" s="42">
        <v>1</v>
      </c>
      <c r="E254" s="42" t="s">
        <v>501</v>
      </c>
      <c r="F254" s="42">
        <v>0</v>
      </c>
      <c r="G254" s="42">
        <v>0</v>
      </c>
      <c r="H254" s="42"/>
      <c r="I254" s="70"/>
    </row>
    <row r="255" spans="1:9" ht="15.75">
      <c r="A255" s="42" t="s">
        <v>79</v>
      </c>
      <c r="B255" s="73" t="s">
        <v>80</v>
      </c>
      <c r="C255" s="42">
        <v>3</v>
      </c>
      <c r="D255" s="42">
        <v>1</v>
      </c>
      <c r="E255" s="42" t="s">
        <v>502</v>
      </c>
      <c r="F255" s="42">
        <v>1</v>
      </c>
      <c r="G255" s="42">
        <v>-3.243E-2</v>
      </c>
      <c r="H255" s="42">
        <v>4.1079999999999997E-3</v>
      </c>
      <c r="I255" s="70">
        <v>5.9867100000000006E-14</v>
      </c>
    </row>
    <row r="256" spans="1:9" ht="15.75">
      <c r="A256" s="42" t="s">
        <v>79</v>
      </c>
      <c r="B256" s="73" t="s">
        <v>80</v>
      </c>
      <c r="C256" s="42">
        <v>3</v>
      </c>
      <c r="D256" s="42">
        <v>1</v>
      </c>
      <c r="E256" s="42" t="s">
        <v>502</v>
      </c>
      <c r="F256" s="42">
        <v>2</v>
      </c>
      <c r="G256" s="42">
        <v>-5.398E-2</v>
      </c>
      <c r="H256" s="42">
        <v>9.9819999999999996E-3</v>
      </c>
      <c r="I256" s="70">
        <v>1.3381343999999999E-7</v>
      </c>
    </row>
    <row r="257" spans="1:9" ht="15.75">
      <c r="A257" s="42" t="s">
        <v>79</v>
      </c>
      <c r="B257" s="73" t="s">
        <v>80</v>
      </c>
      <c r="C257" s="42">
        <v>3</v>
      </c>
      <c r="D257" s="42">
        <v>1</v>
      </c>
      <c r="E257" s="42" t="s">
        <v>502</v>
      </c>
      <c r="F257" s="42">
        <v>0</v>
      </c>
      <c r="G257" s="42">
        <v>0</v>
      </c>
      <c r="H257" s="42"/>
      <c r="I257" s="70"/>
    </row>
    <row r="258" spans="1:9" ht="15.75">
      <c r="A258" s="42" t="s">
        <v>79</v>
      </c>
      <c r="B258" s="73" t="s">
        <v>80</v>
      </c>
      <c r="C258" s="42">
        <v>3</v>
      </c>
      <c r="D258" s="42">
        <v>1</v>
      </c>
      <c r="E258" s="42" t="s">
        <v>503</v>
      </c>
      <c r="F258" s="42">
        <v>1</v>
      </c>
      <c r="G258" s="42">
        <v>-2.7210000000000002E-2</v>
      </c>
      <c r="H258" s="42">
        <v>4.0879999999999996E-3</v>
      </c>
      <c r="I258" s="70">
        <v>1.365142E-10</v>
      </c>
    </row>
    <row r="259" spans="1:9" ht="15.75">
      <c r="A259" s="42" t="s">
        <v>79</v>
      </c>
      <c r="B259" s="73" t="s">
        <v>80</v>
      </c>
      <c r="C259" s="42">
        <v>3</v>
      </c>
      <c r="D259" s="42">
        <v>1</v>
      </c>
      <c r="E259" s="42" t="s">
        <v>503</v>
      </c>
      <c r="F259" s="42">
        <v>2</v>
      </c>
      <c r="G259" s="42">
        <v>-4.5609999999999998E-2</v>
      </c>
      <c r="H259" s="42">
        <v>9.9780000000000008E-3</v>
      </c>
      <c r="I259" s="70">
        <v>7.1372227999999997E-6</v>
      </c>
    </row>
    <row r="260" spans="1:9" ht="15.75">
      <c r="A260" s="42" t="s">
        <v>79</v>
      </c>
      <c r="B260" s="73" t="s">
        <v>80</v>
      </c>
      <c r="C260" s="42">
        <v>3</v>
      </c>
      <c r="D260" s="42">
        <v>1</v>
      </c>
      <c r="E260" s="42" t="s">
        <v>503</v>
      </c>
      <c r="F260" s="42">
        <v>0</v>
      </c>
      <c r="G260" s="42">
        <v>0</v>
      </c>
      <c r="H260" s="42"/>
      <c r="I260" s="70"/>
    </row>
    <row r="261" spans="1:9" ht="15.75">
      <c r="A261" s="42" t="s">
        <v>79</v>
      </c>
      <c r="B261" s="73" t="s">
        <v>80</v>
      </c>
      <c r="C261" s="42">
        <v>3</v>
      </c>
      <c r="D261" s="42">
        <v>1</v>
      </c>
      <c r="E261" s="42" t="s">
        <v>574</v>
      </c>
      <c r="F261" s="42">
        <v>1</v>
      </c>
      <c r="G261" s="42">
        <v>1.221E-2</v>
      </c>
      <c r="H261" s="42">
        <v>4.5690000000000001E-3</v>
      </c>
      <c r="I261" s="70">
        <v>7.9544136999999994E-3</v>
      </c>
    </row>
    <row r="262" spans="1:9" ht="15.75">
      <c r="A262" s="42" t="s">
        <v>79</v>
      </c>
      <c r="B262" s="73" t="s">
        <v>80</v>
      </c>
      <c r="C262" s="42">
        <v>3</v>
      </c>
      <c r="D262" s="42">
        <v>1</v>
      </c>
      <c r="E262" s="42" t="s">
        <v>574</v>
      </c>
      <c r="F262" s="42">
        <v>2</v>
      </c>
      <c r="G262" s="42">
        <v>1.4200000000000001E-2</v>
      </c>
      <c r="H262" s="42">
        <v>1.065E-2</v>
      </c>
      <c r="I262" s="70">
        <v>0.1832516139</v>
      </c>
    </row>
    <row r="263" spans="1:9" ht="15.75">
      <c r="A263" s="42" t="s">
        <v>79</v>
      </c>
      <c r="B263" s="73" t="s">
        <v>80</v>
      </c>
      <c r="C263" s="42">
        <v>3</v>
      </c>
      <c r="D263" s="42">
        <v>1</v>
      </c>
      <c r="E263" s="42" t="s">
        <v>574</v>
      </c>
      <c r="F263" s="42">
        <v>0</v>
      </c>
      <c r="G263" s="42">
        <v>0</v>
      </c>
      <c r="H263" s="42"/>
      <c r="I263" s="70"/>
    </row>
    <row r="264" spans="1:9" ht="15.75">
      <c r="A264" s="42" t="s">
        <v>84</v>
      </c>
      <c r="B264" s="73" t="s">
        <v>85</v>
      </c>
      <c r="C264" s="42">
        <v>3</v>
      </c>
      <c r="D264" s="42">
        <v>15</v>
      </c>
      <c r="E264" s="42" t="s">
        <v>506</v>
      </c>
      <c r="F264" s="42">
        <v>1</v>
      </c>
      <c r="G264" s="42">
        <v>2.4240000000000001E-2</v>
      </c>
      <c r="H264" s="42">
        <v>5.3800000000000002E-3</v>
      </c>
      <c r="I264" s="70">
        <v>9.5831325000000004E-6</v>
      </c>
    </row>
    <row r="265" spans="1:9" ht="15.75">
      <c r="A265" s="42" t="s">
        <v>84</v>
      </c>
      <c r="B265" s="73" t="s">
        <v>85</v>
      </c>
      <c r="C265" s="42">
        <v>3</v>
      </c>
      <c r="D265" s="42">
        <v>15</v>
      </c>
      <c r="E265" s="42" t="s">
        <v>506</v>
      </c>
      <c r="F265" s="42">
        <v>2</v>
      </c>
      <c r="G265" s="42">
        <v>2.631E-2</v>
      </c>
      <c r="H265" s="42">
        <v>1.222E-2</v>
      </c>
      <c r="I265" s="70">
        <v>3.2081242500000003E-2</v>
      </c>
    </row>
    <row r="266" spans="1:9" ht="15.75">
      <c r="A266" s="42" t="s">
        <v>84</v>
      </c>
      <c r="B266" s="73" t="s">
        <v>85</v>
      </c>
      <c r="C266" s="42">
        <v>3</v>
      </c>
      <c r="D266" s="42">
        <v>15</v>
      </c>
      <c r="E266" s="42" t="s">
        <v>506</v>
      </c>
      <c r="F266" s="42">
        <v>0</v>
      </c>
      <c r="G266" s="42">
        <v>0</v>
      </c>
      <c r="H266" s="42"/>
      <c r="I266" s="70"/>
    </row>
    <row r="267" spans="1:9" ht="15.75">
      <c r="A267" s="42" t="s">
        <v>84</v>
      </c>
      <c r="B267" s="73" t="s">
        <v>85</v>
      </c>
      <c r="C267" s="42">
        <v>3</v>
      </c>
      <c r="D267" s="42">
        <v>15</v>
      </c>
      <c r="E267" s="42" t="s">
        <v>507</v>
      </c>
      <c r="F267" s="42">
        <v>1</v>
      </c>
      <c r="G267" s="42">
        <v>2.9610000000000001E-2</v>
      </c>
      <c r="H267" s="42">
        <v>5.457E-3</v>
      </c>
      <c r="I267" s="70">
        <v>1.2095286999999999E-7</v>
      </c>
    </row>
    <row r="268" spans="1:9" ht="15.75">
      <c r="A268" s="42" t="s">
        <v>84</v>
      </c>
      <c r="B268" s="73" t="s">
        <v>85</v>
      </c>
      <c r="C268" s="42">
        <v>3</v>
      </c>
      <c r="D268" s="42">
        <v>15</v>
      </c>
      <c r="E268" s="42" t="s">
        <v>507</v>
      </c>
      <c r="F268" s="42">
        <v>2</v>
      </c>
      <c r="G268" s="42">
        <v>4.9750000000000003E-2</v>
      </c>
      <c r="H268" s="42">
        <v>6.7559999999999999E-3</v>
      </c>
      <c r="I268" s="70">
        <v>1.787501E-12</v>
      </c>
    </row>
    <row r="269" spans="1:9" ht="15.75">
      <c r="A269" s="42" t="s">
        <v>84</v>
      </c>
      <c r="B269" s="73" t="s">
        <v>85</v>
      </c>
      <c r="C269" s="42">
        <v>3</v>
      </c>
      <c r="D269" s="42">
        <v>15</v>
      </c>
      <c r="E269" s="42" t="s">
        <v>507</v>
      </c>
      <c r="F269" s="42">
        <v>0</v>
      </c>
      <c r="G269" s="42">
        <v>0</v>
      </c>
      <c r="H269" s="42"/>
      <c r="I269" s="70"/>
    </row>
    <row r="270" spans="1:9" ht="15.75">
      <c r="A270" s="42" t="s">
        <v>84</v>
      </c>
      <c r="B270" s="73" t="s">
        <v>85</v>
      </c>
      <c r="C270" s="42">
        <v>3</v>
      </c>
      <c r="D270" s="42">
        <v>15</v>
      </c>
      <c r="E270" s="42" t="s">
        <v>606</v>
      </c>
      <c r="F270" s="42">
        <v>1</v>
      </c>
      <c r="G270" s="42">
        <v>1.7770000000000001E-2</v>
      </c>
      <c r="H270" s="42">
        <v>5.6350000000000003E-3</v>
      </c>
      <c r="I270" s="70">
        <v>1.7812728E-3</v>
      </c>
    </row>
    <row r="271" spans="1:9" ht="15.75">
      <c r="A271" s="42" t="s">
        <v>84</v>
      </c>
      <c r="B271" s="73" t="s">
        <v>85</v>
      </c>
      <c r="C271" s="42">
        <v>3</v>
      </c>
      <c r="D271" s="42">
        <v>15</v>
      </c>
      <c r="E271" s="42" t="s">
        <v>606</v>
      </c>
      <c r="F271" s="42">
        <v>2</v>
      </c>
      <c r="G271" s="42">
        <v>4.19E-2</v>
      </c>
      <c r="H271" s="42">
        <v>1.1180000000000001E-2</v>
      </c>
      <c r="I271" s="70">
        <v>2.1514169999999999E-4</v>
      </c>
    </row>
    <row r="272" spans="1:9" ht="15.75">
      <c r="A272" s="42" t="s">
        <v>84</v>
      </c>
      <c r="B272" s="73" t="s">
        <v>85</v>
      </c>
      <c r="C272" s="42">
        <v>3</v>
      </c>
      <c r="D272" s="42">
        <v>15</v>
      </c>
      <c r="E272" s="42" t="s">
        <v>606</v>
      </c>
      <c r="F272" s="42">
        <v>0</v>
      </c>
      <c r="G272" s="42">
        <v>0</v>
      </c>
      <c r="H272" s="42"/>
      <c r="I272" s="70"/>
    </row>
    <row r="273" spans="1:9" ht="15.75">
      <c r="A273" s="42" t="s">
        <v>84</v>
      </c>
      <c r="B273" s="73" t="s">
        <v>85</v>
      </c>
      <c r="C273" s="42">
        <v>3</v>
      </c>
      <c r="D273" s="42">
        <v>15</v>
      </c>
      <c r="E273" s="42" t="s">
        <v>607</v>
      </c>
      <c r="F273" s="42">
        <v>1</v>
      </c>
      <c r="G273" s="42">
        <v>-1.187E-2</v>
      </c>
      <c r="H273" s="42">
        <v>5.6080000000000001E-3</v>
      </c>
      <c r="I273" s="70">
        <v>3.5190614199999998E-2</v>
      </c>
    </row>
    <row r="274" spans="1:9" ht="15.75">
      <c r="A274" s="42" t="s">
        <v>84</v>
      </c>
      <c r="B274" s="73" t="s">
        <v>85</v>
      </c>
      <c r="C274" s="42">
        <v>3</v>
      </c>
      <c r="D274" s="42">
        <v>15</v>
      </c>
      <c r="E274" s="42" t="s">
        <v>607</v>
      </c>
      <c r="F274" s="42">
        <v>2</v>
      </c>
      <c r="G274" s="42">
        <v>-2.8400000000000002E-2</v>
      </c>
      <c r="H274" s="42">
        <v>1.0059999999999999E-2</v>
      </c>
      <c r="I274" s="70">
        <v>5.1025473999999999E-3</v>
      </c>
    </row>
    <row r="275" spans="1:9" ht="15.75">
      <c r="A275" s="42" t="s">
        <v>84</v>
      </c>
      <c r="B275" s="73" t="s">
        <v>85</v>
      </c>
      <c r="C275" s="42">
        <v>3</v>
      </c>
      <c r="D275" s="42">
        <v>15</v>
      </c>
      <c r="E275" s="42" t="s">
        <v>607</v>
      </c>
      <c r="F275" s="42">
        <v>0</v>
      </c>
      <c r="G275" s="42">
        <v>0</v>
      </c>
      <c r="H275" s="42"/>
      <c r="I275" s="70"/>
    </row>
    <row r="276" spans="1:9" ht="15.75">
      <c r="A276" s="42" t="s">
        <v>84</v>
      </c>
      <c r="B276" s="73" t="s">
        <v>85</v>
      </c>
      <c r="C276" s="42">
        <v>3</v>
      </c>
      <c r="D276" s="42">
        <v>15</v>
      </c>
      <c r="E276" s="42" t="s">
        <v>608</v>
      </c>
      <c r="F276" s="42">
        <v>1</v>
      </c>
      <c r="G276" s="42">
        <v>2.0979999999999999E-2</v>
      </c>
      <c r="H276" s="42">
        <v>6.6519999999999999E-3</v>
      </c>
      <c r="I276" s="70">
        <v>1.7789733E-3</v>
      </c>
    </row>
    <row r="277" spans="1:9" ht="15.75">
      <c r="A277" s="42" t="s">
        <v>84</v>
      </c>
      <c r="B277" s="73" t="s">
        <v>85</v>
      </c>
      <c r="C277" s="42">
        <v>3</v>
      </c>
      <c r="D277" s="42">
        <v>15</v>
      </c>
      <c r="E277" s="42" t="s">
        <v>608</v>
      </c>
      <c r="F277" s="42">
        <v>2</v>
      </c>
      <c r="G277" s="42">
        <v>3.1870000000000002E-2</v>
      </c>
      <c r="H277" s="42">
        <v>7.5529999999999998E-3</v>
      </c>
      <c r="I277" s="70">
        <v>3.2672200000000002E-5</v>
      </c>
    </row>
    <row r="278" spans="1:9" ht="15.75">
      <c r="A278" s="42" t="s">
        <v>84</v>
      </c>
      <c r="B278" s="73" t="s">
        <v>85</v>
      </c>
      <c r="C278" s="42">
        <v>3</v>
      </c>
      <c r="D278" s="42">
        <v>15</v>
      </c>
      <c r="E278" s="42" t="s">
        <v>608</v>
      </c>
      <c r="F278" s="42">
        <v>0</v>
      </c>
      <c r="G278" s="42">
        <v>0</v>
      </c>
      <c r="H278" s="42"/>
      <c r="I278" s="70"/>
    </row>
    <row r="279" spans="1:9" ht="15.75">
      <c r="A279" s="42" t="s">
        <v>84</v>
      </c>
      <c r="B279" s="73" t="s">
        <v>85</v>
      </c>
      <c r="C279" s="42">
        <v>3</v>
      </c>
      <c r="D279" s="42">
        <v>15</v>
      </c>
      <c r="E279" s="42" t="s">
        <v>609</v>
      </c>
      <c r="F279" s="42">
        <v>1</v>
      </c>
      <c r="G279" s="42">
        <v>-1.072E-2</v>
      </c>
      <c r="H279" s="42">
        <v>5.5929999999999999E-3</v>
      </c>
      <c r="I279" s="70">
        <v>5.6175455399999998E-2</v>
      </c>
    </row>
    <row r="280" spans="1:9" ht="15.75">
      <c r="A280" s="42" t="s">
        <v>84</v>
      </c>
      <c r="B280" s="73" t="s">
        <v>85</v>
      </c>
      <c r="C280" s="42">
        <v>3</v>
      </c>
      <c r="D280" s="42">
        <v>15</v>
      </c>
      <c r="E280" s="42" t="s">
        <v>609</v>
      </c>
      <c r="F280" s="42">
        <v>2</v>
      </c>
      <c r="G280" s="42">
        <v>-2.81E-2</v>
      </c>
      <c r="H280" s="42">
        <v>9.9970000000000007E-3</v>
      </c>
      <c r="I280" s="70">
        <v>5.26904E-3</v>
      </c>
    </row>
    <row r="281" spans="1:9" ht="15.75">
      <c r="A281" s="42" t="s">
        <v>84</v>
      </c>
      <c r="B281" s="73" t="s">
        <v>85</v>
      </c>
      <c r="C281" s="42">
        <v>3</v>
      </c>
      <c r="D281" s="42">
        <v>15</v>
      </c>
      <c r="E281" s="42" t="s">
        <v>609</v>
      </c>
      <c r="F281" s="42">
        <v>0</v>
      </c>
      <c r="G281" s="42">
        <v>0</v>
      </c>
      <c r="H281" s="42"/>
      <c r="I281" s="70"/>
    </row>
    <row r="282" spans="1:9" ht="15.75">
      <c r="A282" s="42" t="s">
        <v>86</v>
      </c>
      <c r="B282" s="73" t="s">
        <v>42</v>
      </c>
      <c r="C282" s="42">
        <v>3</v>
      </c>
      <c r="D282" s="42">
        <v>11</v>
      </c>
      <c r="E282" s="42" t="s">
        <v>576</v>
      </c>
      <c r="F282" s="42">
        <v>1</v>
      </c>
      <c r="G282" s="42">
        <v>-1.3220000000000001E-2</v>
      </c>
      <c r="H282" s="42">
        <v>4.7739999999999996E-3</v>
      </c>
      <c r="I282" s="70">
        <v>5.9701548000000004E-3</v>
      </c>
    </row>
    <row r="283" spans="1:9" ht="15.75">
      <c r="A283" s="42" t="s">
        <v>86</v>
      </c>
      <c r="B283" s="73" t="s">
        <v>42</v>
      </c>
      <c r="C283" s="42">
        <v>3</v>
      </c>
      <c r="D283" s="42">
        <v>11</v>
      </c>
      <c r="E283" s="42" t="s">
        <v>576</v>
      </c>
      <c r="F283" s="42">
        <v>2</v>
      </c>
      <c r="G283" s="42">
        <v>-1.383E-2</v>
      </c>
      <c r="H283" s="42">
        <v>1.247E-2</v>
      </c>
      <c r="I283" s="70">
        <v>0.26837829959999998</v>
      </c>
    </row>
    <row r="284" spans="1:9" ht="15.75">
      <c r="A284" s="42" t="s">
        <v>86</v>
      </c>
      <c r="B284" s="73" t="s">
        <v>42</v>
      </c>
      <c r="C284" s="42">
        <v>3</v>
      </c>
      <c r="D284" s="42">
        <v>11</v>
      </c>
      <c r="E284" s="42" t="s">
        <v>576</v>
      </c>
      <c r="F284" s="42">
        <v>0</v>
      </c>
      <c r="G284" s="42">
        <v>0</v>
      </c>
      <c r="H284" s="42"/>
      <c r="I284" s="70"/>
    </row>
    <row r="285" spans="1:9" ht="15.75">
      <c r="A285" s="42" t="s">
        <v>86</v>
      </c>
      <c r="B285" s="73" t="s">
        <v>42</v>
      </c>
      <c r="C285" s="42">
        <v>3</v>
      </c>
      <c r="D285" s="42">
        <v>11</v>
      </c>
      <c r="E285" s="42" t="s">
        <v>577</v>
      </c>
      <c r="F285" s="42">
        <v>1</v>
      </c>
      <c r="G285" s="42">
        <v>-1.6480000000000002E-2</v>
      </c>
      <c r="H285" s="42">
        <v>4.7990000000000003E-3</v>
      </c>
      <c r="I285" s="70">
        <v>6.8135769999999997E-4</v>
      </c>
    </row>
    <row r="286" spans="1:9" ht="15.75">
      <c r="A286" s="42" t="s">
        <v>86</v>
      </c>
      <c r="B286" s="73" t="s">
        <v>42</v>
      </c>
      <c r="C286" s="42">
        <v>3</v>
      </c>
      <c r="D286" s="42">
        <v>11</v>
      </c>
      <c r="E286" s="42" t="s">
        <v>577</v>
      </c>
      <c r="F286" s="42">
        <v>2</v>
      </c>
      <c r="G286" s="42">
        <v>-2.3959999999999999E-2</v>
      </c>
      <c r="H286" s="42">
        <v>1.0999999999999999E-2</v>
      </c>
      <c r="I286" s="70">
        <v>3.0243609300000002E-2</v>
      </c>
    </row>
    <row r="287" spans="1:9" ht="15.75">
      <c r="A287" s="42" t="s">
        <v>86</v>
      </c>
      <c r="B287" s="73" t="s">
        <v>42</v>
      </c>
      <c r="C287" s="42">
        <v>3</v>
      </c>
      <c r="D287" s="42">
        <v>11</v>
      </c>
      <c r="E287" s="42" t="s">
        <v>577</v>
      </c>
      <c r="F287" s="42">
        <v>0</v>
      </c>
      <c r="G287" s="42">
        <v>0</v>
      </c>
      <c r="H287" s="42"/>
      <c r="I287" s="70"/>
    </row>
    <row r="288" spans="1:9" ht="15.75">
      <c r="A288" s="42" t="s">
        <v>87</v>
      </c>
      <c r="B288" s="73" t="s">
        <v>4</v>
      </c>
      <c r="C288" s="42">
        <v>3</v>
      </c>
      <c r="D288" s="42">
        <v>5</v>
      </c>
      <c r="E288" s="42" t="s">
        <v>476</v>
      </c>
      <c r="F288" s="42">
        <v>1</v>
      </c>
      <c r="G288" s="42">
        <v>-1.7610000000000001E-2</v>
      </c>
      <c r="H288" s="42">
        <v>6.633E-3</v>
      </c>
      <c r="I288" s="70">
        <v>8.3720554999999995E-3</v>
      </c>
    </row>
    <row r="289" spans="1:9" ht="15.75">
      <c r="A289" s="42" t="s">
        <v>87</v>
      </c>
      <c r="B289" s="73" t="s">
        <v>4</v>
      </c>
      <c r="C289" s="42">
        <v>3</v>
      </c>
      <c r="D289" s="42">
        <v>5</v>
      </c>
      <c r="E289" s="42" t="s">
        <v>476</v>
      </c>
      <c r="F289" s="42">
        <v>2</v>
      </c>
      <c r="G289" s="42">
        <v>-2.725E-2</v>
      </c>
      <c r="H289" s="42">
        <v>8.1499999999999993E-3</v>
      </c>
      <c r="I289" s="70">
        <v>9.3227049999999997E-4</v>
      </c>
    </row>
    <row r="290" spans="1:9" ht="15.75">
      <c r="A290" s="42" t="s">
        <v>87</v>
      </c>
      <c r="B290" s="73" t="s">
        <v>4</v>
      </c>
      <c r="C290" s="42">
        <v>3</v>
      </c>
      <c r="D290" s="42">
        <v>5</v>
      </c>
      <c r="E290" s="42" t="s">
        <v>476</v>
      </c>
      <c r="F290" s="42">
        <v>0</v>
      </c>
      <c r="G290" s="42">
        <v>0</v>
      </c>
      <c r="H290" s="42"/>
      <c r="I290" s="70"/>
    </row>
    <row r="291" spans="1:9" ht="15.75">
      <c r="A291" s="42" t="s">
        <v>87</v>
      </c>
      <c r="B291" s="73" t="s">
        <v>4</v>
      </c>
      <c r="C291" s="42">
        <v>3</v>
      </c>
      <c r="D291" s="42">
        <v>5</v>
      </c>
      <c r="E291" s="42" t="s">
        <v>425</v>
      </c>
      <c r="F291" s="42">
        <v>1</v>
      </c>
      <c r="G291" s="42">
        <v>8.7550000000000006E-3</v>
      </c>
      <c r="H291" s="42">
        <v>6.8729999999999998E-3</v>
      </c>
      <c r="I291" s="70">
        <v>0.20372624419999999</v>
      </c>
    </row>
    <row r="292" spans="1:9" ht="15.75">
      <c r="A292" s="42" t="s">
        <v>87</v>
      </c>
      <c r="B292" s="73" t="s">
        <v>4</v>
      </c>
      <c r="C292" s="42">
        <v>3</v>
      </c>
      <c r="D292" s="42">
        <v>5</v>
      </c>
      <c r="E292" s="42" t="s">
        <v>425</v>
      </c>
      <c r="F292" s="42">
        <v>2</v>
      </c>
      <c r="G292" s="42">
        <v>2.8389999999999999E-2</v>
      </c>
      <c r="H292" s="42">
        <v>7.7429999999999999E-3</v>
      </c>
      <c r="I292" s="70">
        <v>2.9099989999999999E-4</v>
      </c>
    </row>
    <row r="293" spans="1:9" ht="15.75">
      <c r="A293" s="42" t="s">
        <v>87</v>
      </c>
      <c r="B293" s="73" t="s">
        <v>4</v>
      </c>
      <c r="C293" s="42">
        <v>3</v>
      </c>
      <c r="D293" s="42">
        <v>5</v>
      </c>
      <c r="E293" s="42" t="s">
        <v>425</v>
      </c>
      <c r="F293" s="42">
        <v>0</v>
      </c>
      <c r="G293" s="42">
        <v>0</v>
      </c>
      <c r="H293" s="42"/>
      <c r="I293" s="70"/>
    </row>
    <row r="294" spans="1:9" ht="15.75">
      <c r="A294" s="42" t="s">
        <v>87</v>
      </c>
      <c r="B294" s="73" t="s">
        <v>4</v>
      </c>
      <c r="C294" s="42">
        <v>3</v>
      </c>
      <c r="D294" s="42">
        <v>5</v>
      </c>
      <c r="E294" s="42" t="s">
        <v>426</v>
      </c>
      <c r="F294" s="42">
        <v>1</v>
      </c>
      <c r="G294" s="42">
        <v>9.0349999999999996E-3</v>
      </c>
      <c r="H294" s="42">
        <v>6.7949999999999998E-3</v>
      </c>
      <c r="I294" s="70">
        <v>0.18463362489999999</v>
      </c>
    </row>
    <row r="295" spans="1:9" ht="15.75">
      <c r="A295" s="42" t="s">
        <v>87</v>
      </c>
      <c r="B295" s="73" t="s">
        <v>4</v>
      </c>
      <c r="C295" s="42">
        <v>3</v>
      </c>
      <c r="D295" s="42">
        <v>5</v>
      </c>
      <c r="E295" s="42" t="s">
        <v>426</v>
      </c>
      <c r="F295" s="42">
        <v>2</v>
      </c>
      <c r="G295" s="42">
        <v>2.7199999999999998E-2</v>
      </c>
      <c r="H295" s="42">
        <v>7.8320000000000004E-3</v>
      </c>
      <c r="I295" s="70">
        <v>5.9263549999999995E-4</v>
      </c>
    </row>
    <row r="296" spans="1:9" ht="15.75">
      <c r="A296" s="42" t="s">
        <v>87</v>
      </c>
      <c r="B296" s="73" t="s">
        <v>4</v>
      </c>
      <c r="C296" s="42">
        <v>3</v>
      </c>
      <c r="D296" s="42">
        <v>5</v>
      </c>
      <c r="E296" s="42" t="s">
        <v>426</v>
      </c>
      <c r="F296" s="42">
        <v>0</v>
      </c>
      <c r="G296" s="42">
        <v>0</v>
      </c>
      <c r="H296" s="42"/>
      <c r="I296" s="70"/>
    </row>
    <row r="297" spans="1:9" ht="15.75">
      <c r="A297" s="42" t="s">
        <v>87</v>
      </c>
      <c r="B297" s="73" t="s">
        <v>4</v>
      </c>
      <c r="C297" s="42">
        <v>3</v>
      </c>
      <c r="D297" s="42">
        <v>5</v>
      </c>
      <c r="E297" s="42" t="s">
        <v>427</v>
      </c>
      <c r="F297" s="42">
        <v>1</v>
      </c>
      <c r="G297" s="42">
        <v>2.001E-2</v>
      </c>
      <c r="H297" s="42">
        <v>6.3899999999999998E-3</v>
      </c>
      <c r="I297" s="70">
        <v>1.9151914E-3</v>
      </c>
    </row>
    <row r="298" spans="1:9" ht="15.75">
      <c r="A298" s="42" t="s">
        <v>87</v>
      </c>
      <c r="B298" s="73" t="s">
        <v>4</v>
      </c>
      <c r="C298" s="42">
        <v>3</v>
      </c>
      <c r="D298" s="42">
        <v>5</v>
      </c>
      <c r="E298" s="42" t="s">
        <v>427</v>
      </c>
      <c r="F298" s="42">
        <v>2</v>
      </c>
      <c r="G298" s="42">
        <v>4.8660000000000002E-2</v>
      </c>
      <c r="H298" s="42">
        <v>1.703E-2</v>
      </c>
      <c r="I298" s="70">
        <v>4.5750940999999996E-3</v>
      </c>
    </row>
    <row r="299" spans="1:9" ht="15.75">
      <c r="A299" s="42" t="s">
        <v>87</v>
      </c>
      <c r="B299" s="73" t="s">
        <v>4</v>
      </c>
      <c r="C299" s="42">
        <v>3</v>
      </c>
      <c r="D299" s="42">
        <v>5</v>
      </c>
      <c r="E299" s="42" t="s">
        <v>427</v>
      </c>
      <c r="F299" s="42">
        <v>0</v>
      </c>
      <c r="G299" s="42">
        <v>0</v>
      </c>
      <c r="H299" s="42"/>
      <c r="I299" s="70"/>
    </row>
    <row r="300" spans="1:9" ht="15.75">
      <c r="A300" s="42" t="s">
        <v>90</v>
      </c>
      <c r="B300" s="73" t="s">
        <v>66</v>
      </c>
      <c r="C300" s="42">
        <v>3</v>
      </c>
      <c r="D300" s="42">
        <v>7</v>
      </c>
      <c r="E300" s="42" t="s">
        <v>580</v>
      </c>
      <c r="F300" s="42">
        <v>1</v>
      </c>
      <c r="G300" s="42">
        <v>9.4520000000000003E-3</v>
      </c>
      <c r="H300" s="42">
        <v>2.836E-3</v>
      </c>
      <c r="I300" s="70">
        <v>9.6860559999999997E-4</v>
      </c>
    </row>
    <row r="301" spans="1:9" ht="15.75">
      <c r="A301" s="42" t="s">
        <v>90</v>
      </c>
      <c r="B301" s="73" t="s">
        <v>66</v>
      </c>
      <c r="C301" s="42">
        <v>3</v>
      </c>
      <c r="D301" s="42">
        <v>7</v>
      </c>
      <c r="E301" s="42" t="s">
        <v>580</v>
      </c>
      <c r="F301" s="42">
        <v>2</v>
      </c>
      <c r="G301" s="42">
        <v>1.7579999999999998E-2</v>
      </c>
      <c r="H301" s="42">
        <v>8.319E-3</v>
      </c>
      <c r="I301" s="70">
        <v>3.5396554500000003E-2</v>
      </c>
    </row>
    <row r="302" spans="1:9" ht="15.75">
      <c r="A302" s="42" t="s">
        <v>90</v>
      </c>
      <c r="B302" s="73" t="s">
        <v>66</v>
      </c>
      <c r="C302" s="42">
        <v>3</v>
      </c>
      <c r="D302" s="42">
        <v>7</v>
      </c>
      <c r="E302" s="42" t="s">
        <v>580</v>
      </c>
      <c r="F302" s="42">
        <v>0</v>
      </c>
      <c r="G302" s="42">
        <v>0</v>
      </c>
      <c r="H302" s="42"/>
      <c r="I302" s="70"/>
    </row>
    <row r="303" spans="1:9" ht="15.75">
      <c r="A303" s="42" t="s">
        <v>90</v>
      </c>
      <c r="B303" s="73" t="s">
        <v>66</v>
      </c>
      <c r="C303" s="42">
        <v>3</v>
      </c>
      <c r="D303" s="42">
        <v>7</v>
      </c>
      <c r="E303" s="42" t="s">
        <v>581</v>
      </c>
      <c r="F303" s="42">
        <v>1</v>
      </c>
      <c r="G303" s="42">
        <v>8.796E-3</v>
      </c>
      <c r="H303" s="42">
        <v>2.8419999999999999E-3</v>
      </c>
      <c r="I303" s="70">
        <v>2.1589948999999999E-3</v>
      </c>
    </row>
    <row r="304" spans="1:9" ht="15.75">
      <c r="A304" s="42" t="s">
        <v>90</v>
      </c>
      <c r="B304" s="73" t="s">
        <v>66</v>
      </c>
      <c r="C304" s="42">
        <v>3</v>
      </c>
      <c r="D304" s="42">
        <v>7</v>
      </c>
      <c r="E304" s="42" t="s">
        <v>581</v>
      </c>
      <c r="F304" s="42">
        <v>2</v>
      </c>
      <c r="G304" s="42">
        <v>1.763E-2</v>
      </c>
      <c r="H304" s="42">
        <v>7.8840000000000004E-3</v>
      </c>
      <c r="I304" s="70">
        <v>2.60646249E-2</v>
      </c>
    </row>
    <row r="305" spans="1:9" ht="15.75">
      <c r="A305" s="42" t="s">
        <v>90</v>
      </c>
      <c r="B305" s="73" t="s">
        <v>66</v>
      </c>
      <c r="C305" s="42">
        <v>3</v>
      </c>
      <c r="D305" s="42">
        <v>7</v>
      </c>
      <c r="E305" s="42" t="s">
        <v>581</v>
      </c>
      <c r="F305" s="42">
        <v>0</v>
      </c>
      <c r="G305" s="42">
        <v>0</v>
      </c>
      <c r="H305" s="42"/>
      <c r="I305" s="70"/>
    </row>
    <row r="306" spans="1:9" ht="15.75">
      <c r="A306" s="42" t="s">
        <v>90</v>
      </c>
      <c r="B306" s="73" t="s">
        <v>66</v>
      </c>
      <c r="C306" s="42">
        <v>3</v>
      </c>
      <c r="D306" s="42">
        <v>7</v>
      </c>
      <c r="E306" s="42" t="s">
        <v>582</v>
      </c>
      <c r="F306" s="42">
        <v>1</v>
      </c>
      <c r="G306" s="42">
        <v>7.3099999999999997E-3</v>
      </c>
      <c r="H306" s="42">
        <v>2.8679999999999999E-3</v>
      </c>
      <c r="I306" s="70">
        <v>1.1307446000000001E-2</v>
      </c>
    </row>
    <row r="307" spans="1:9" ht="15.75">
      <c r="A307" s="42" t="s">
        <v>90</v>
      </c>
      <c r="B307" s="73" t="s">
        <v>66</v>
      </c>
      <c r="C307" s="42">
        <v>3</v>
      </c>
      <c r="D307" s="42">
        <v>7</v>
      </c>
      <c r="E307" s="42" t="s">
        <v>582</v>
      </c>
      <c r="F307" s="42">
        <v>2</v>
      </c>
      <c r="G307" s="42">
        <v>1.702E-2</v>
      </c>
      <c r="H307" s="42">
        <v>8.3590000000000001E-3</v>
      </c>
      <c r="I307" s="70">
        <v>4.2674867999999998E-2</v>
      </c>
    </row>
    <row r="308" spans="1:9" ht="15.75">
      <c r="A308" s="42" t="s">
        <v>90</v>
      </c>
      <c r="B308" s="73" t="s">
        <v>66</v>
      </c>
      <c r="C308" s="42">
        <v>3</v>
      </c>
      <c r="D308" s="42">
        <v>7</v>
      </c>
      <c r="E308" s="42" t="s">
        <v>582</v>
      </c>
      <c r="F308" s="42">
        <v>0</v>
      </c>
      <c r="G308" s="42">
        <v>0</v>
      </c>
      <c r="H308" s="42"/>
      <c r="I308" s="70"/>
    </row>
    <row r="309" spans="1:9" ht="15.75">
      <c r="A309" s="42" t="s">
        <v>90</v>
      </c>
      <c r="B309" s="73" t="s">
        <v>66</v>
      </c>
      <c r="C309" s="42">
        <v>3</v>
      </c>
      <c r="D309" s="42">
        <v>7</v>
      </c>
      <c r="E309" s="42" t="s">
        <v>583</v>
      </c>
      <c r="F309" s="42">
        <v>1</v>
      </c>
      <c r="G309" s="42">
        <v>9.5630000000000003E-3</v>
      </c>
      <c r="H309" s="42">
        <v>2.8419999999999999E-3</v>
      </c>
      <c r="I309" s="70">
        <v>8.6712740000000001E-4</v>
      </c>
    </row>
    <row r="310" spans="1:9" ht="15.75">
      <c r="A310" s="42" t="s">
        <v>90</v>
      </c>
      <c r="B310" s="73" t="s">
        <v>66</v>
      </c>
      <c r="C310" s="42">
        <v>3</v>
      </c>
      <c r="D310" s="42">
        <v>7</v>
      </c>
      <c r="E310" s="42" t="s">
        <v>583</v>
      </c>
      <c r="F310" s="42">
        <v>2</v>
      </c>
      <c r="G310" s="42">
        <v>1.7670000000000002E-2</v>
      </c>
      <c r="H310" s="42">
        <v>8.3260000000000001E-3</v>
      </c>
      <c r="I310" s="70">
        <v>3.4681028500000002E-2</v>
      </c>
    </row>
    <row r="311" spans="1:9" ht="15.75">
      <c r="A311" s="42" t="s">
        <v>90</v>
      </c>
      <c r="B311" s="73" t="s">
        <v>66</v>
      </c>
      <c r="C311" s="42">
        <v>3</v>
      </c>
      <c r="D311" s="42">
        <v>7</v>
      </c>
      <c r="E311" s="42" t="s">
        <v>583</v>
      </c>
      <c r="F311" s="42">
        <v>0</v>
      </c>
      <c r="G311" s="42">
        <v>0</v>
      </c>
      <c r="H311" s="42"/>
      <c r="I311" s="70"/>
    </row>
    <row r="312" spans="1:9" ht="15.75">
      <c r="A312" s="42" t="s">
        <v>90</v>
      </c>
      <c r="B312" s="73" t="s">
        <v>66</v>
      </c>
      <c r="C312" s="42">
        <v>3</v>
      </c>
      <c r="D312" s="42">
        <v>7</v>
      </c>
      <c r="E312" s="42" t="s">
        <v>584</v>
      </c>
      <c r="F312" s="42">
        <v>1</v>
      </c>
      <c r="G312" s="42">
        <v>8.0630000000000007E-3</v>
      </c>
      <c r="H312" s="42">
        <v>2.8939999999999999E-3</v>
      </c>
      <c r="I312" s="70">
        <v>5.6841905000000002E-3</v>
      </c>
    </row>
    <row r="313" spans="1:9" ht="15.75">
      <c r="A313" s="42" t="s">
        <v>90</v>
      </c>
      <c r="B313" s="73" t="s">
        <v>66</v>
      </c>
      <c r="C313" s="42">
        <v>3</v>
      </c>
      <c r="D313" s="42">
        <v>7</v>
      </c>
      <c r="E313" s="42" t="s">
        <v>584</v>
      </c>
      <c r="F313" s="42">
        <v>2</v>
      </c>
      <c r="G313" s="42">
        <v>1.7219999999999999E-2</v>
      </c>
      <c r="H313" s="42">
        <v>8.3649999999999992E-3</v>
      </c>
      <c r="I313" s="70">
        <v>4.0417478E-2</v>
      </c>
    </row>
    <row r="314" spans="1:9" ht="15.75">
      <c r="A314" s="42" t="s">
        <v>90</v>
      </c>
      <c r="B314" s="73" t="s">
        <v>66</v>
      </c>
      <c r="C314" s="42">
        <v>3</v>
      </c>
      <c r="D314" s="42">
        <v>7</v>
      </c>
      <c r="E314" s="42" t="s">
        <v>584</v>
      </c>
      <c r="F314" s="42">
        <v>0</v>
      </c>
      <c r="G314" s="42">
        <v>0</v>
      </c>
      <c r="H314" s="42"/>
      <c r="I314" s="70"/>
    </row>
    <row r="315" spans="1:9" ht="15.75">
      <c r="A315" s="42" t="s">
        <v>90</v>
      </c>
      <c r="B315" s="73" t="s">
        <v>66</v>
      </c>
      <c r="C315" s="42">
        <v>3</v>
      </c>
      <c r="D315" s="42">
        <v>7</v>
      </c>
      <c r="E315" s="42" t="s">
        <v>585</v>
      </c>
      <c r="F315" s="42">
        <v>1</v>
      </c>
      <c r="G315" s="42">
        <v>1.0019999999999999E-2</v>
      </c>
      <c r="H315" s="42">
        <v>2.8389999999999999E-3</v>
      </c>
      <c r="I315" s="70">
        <v>4.840585E-4</v>
      </c>
    </row>
    <row r="316" spans="1:9" ht="15.75">
      <c r="A316" s="42" t="s">
        <v>90</v>
      </c>
      <c r="B316" s="73" t="s">
        <v>66</v>
      </c>
      <c r="C316" s="42">
        <v>3</v>
      </c>
      <c r="D316" s="42">
        <v>7</v>
      </c>
      <c r="E316" s="42" t="s">
        <v>585</v>
      </c>
      <c r="F316" s="42">
        <v>2</v>
      </c>
      <c r="G316" s="42">
        <v>1.7680000000000001E-2</v>
      </c>
      <c r="H316" s="42">
        <v>8.3020000000000004E-3</v>
      </c>
      <c r="I316" s="70">
        <v>3.4025497299999999E-2</v>
      </c>
    </row>
    <row r="317" spans="1:9" ht="15.75">
      <c r="A317" s="42" t="s">
        <v>90</v>
      </c>
      <c r="B317" s="73" t="s">
        <v>66</v>
      </c>
      <c r="C317" s="42">
        <v>3</v>
      </c>
      <c r="D317" s="42">
        <v>7</v>
      </c>
      <c r="E317" s="42" t="s">
        <v>585</v>
      </c>
      <c r="F317" s="42">
        <v>0</v>
      </c>
      <c r="G317" s="42">
        <v>0</v>
      </c>
      <c r="H317" s="42"/>
      <c r="I317" s="70"/>
    </row>
    <row r="318" spans="1:9" ht="15.75">
      <c r="A318" s="42" t="s">
        <v>90</v>
      </c>
      <c r="B318" s="73" t="s">
        <v>66</v>
      </c>
      <c r="C318" s="42">
        <v>3</v>
      </c>
      <c r="D318" s="42">
        <v>7</v>
      </c>
      <c r="E318" s="42" t="s">
        <v>586</v>
      </c>
      <c r="F318" s="42">
        <v>1</v>
      </c>
      <c r="G318" s="42">
        <v>8.8999999999999999E-3</v>
      </c>
      <c r="H318" s="42">
        <v>2.82E-3</v>
      </c>
      <c r="I318" s="70">
        <v>1.7607523999999999E-3</v>
      </c>
    </row>
    <row r="319" spans="1:9" ht="15.75">
      <c r="A319" s="42" t="s">
        <v>90</v>
      </c>
      <c r="B319" s="73" t="s">
        <v>66</v>
      </c>
      <c r="C319" s="42">
        <v>3</v>
      </c>
      <c r="D319" s="42">
        <v>7</v>
      </c>
      <c r="E319" s="42" t="s">
        <v>586</v>
      </c>
      <c r="F319" s="42">
        <v>2</v>
      </c>
      <c r="G319" s="42">
        <v>1.7590000000000001E-2</v>
      </c>
      <c r="H319" s="42">
        <v>7.8580000000000004E-3</v>
      </c>
      <c r="I319" s="70">
        <v>2.5935316399999998E-2</v>
      </c>
    </row>
    <row r="320" spans="1:9" ht="15.75">
      <c r="A320" s="42" t="s">
        <v>90</v>
      </c>
      <c r="B320" s="73" t="s">
        <v>66</v>
      </c>
      <c r="C320" s="42">
        <v>3</v>
      </c>
      <c r="D320" s="42">
        <v>7</v>
      </c>
      <c r="E320" s="42" t="s">
        <v>586</v>
      </c>
      <c r="F320" s="42">
        <v>0</v>
      </c>
      <c r="G320" s="42">
        <v>0</v>
      </c>
      <c r="H320" s="42"/>
      <c r="I320" s="70"/>
    </row>
    <row r="321" spans="1:9" ht="15.75">
      <c r="A321" s="42" t="s">
        <v>90</v>
      </c>
      <c r="B321" s="73" t="s">
        <v>66</v>
      </c>
      <c r="C321" s="42">
        <v>3</v>
      </c>
      <c r="D321" s="42">
        <v>7</v>
      </c>
      <c r="E321" s="42" t="s">
        <v>587</v>
      </c>
      <c r="F321" s="42">
        <v>1</v>
      </c>
      <c r="G321" s="42">
        <v>9.2840000000000006E-3</v>
      </c>
      <c r="H321" s="42">
        <v>2.8189999999999999E-3</v>
      </c>
      <c r="I321" s="70">
        <v>1.1105598E-3</v>
      </c>
    </row>
    <row r="322" spans="1:9" ht="15.75">
      <c r="A322" s="42" t="s">
        <v>90</v>
      </c>
      <c r="B322" s="73" t="s">
        <v>66</v>
      </c>
      <c r="C322" s="42">
        <v>3</v>
      </c>
      <c r="D322" s="42">
        <v>7</v>
      </c>
      <c r="E322" s="42" t="s">
        <v>587</v>
      </c>
      <c r="F322" s="42">
        <v>2</v>
      </c>
      <c r="G322" s="42">
        <v>1.7479999999999999E-2</v>
      </c>
      <c r="H322" s="42">
        <v>8.3009999999999994E-3</v>
      </c>
      <c r="I322" s="70">
        <v>3.6069121699999998E-2</v>
      </c>
    </row>
    <row r="323" spans="1:9" ht="15.75">
      <c r="A323" s="42" t="s">
        <v>90</v>
      </c>
      <c r="B323" s="73" t="s">
        <v>66</v>
      </c>
      <c r="C323" s="42">
        <v>3</v>
      </c>
      <c r="D323" s="42">
        <v>7</v>
      </c>
      <c r="E323" s="42" t="s">
        <v>587</v>
      </c>
      <c r="F323" s="42">
        <v>0</v>
      </c>
      <c r="G323" s="42">
        <v>0</v>
      </c>
      <c r="H323" s="42"/>
      <c r="I323" s="70"/>
    </row>
    <row r="324" spans="1:9" ht="15.75">
      <c r="A324" s="42" t="s">
        <v>91</v>
      </c>
      <c r="B324" s="73" t="s">
        <v>92</v>
      </c>
      <c r="C324" s="42">
        <v>3</v>
      </c>
      <c r="D324" s="42">
        <v>2</v>
      </c>
      <c r="E324" s="42" t="s">
        <v>512</v>
      </c>
      <c r="F324" s="42">
        <v>1</v>
      </c>
      <c r="G324" s="42">
        <v>-3.0079999999999999E-2</v>
      </c>
      <c r="H324" s="42">
        <v>3.8570000000000002E-3</v>
      </c>
      <c r="I324" s="70">
        <v>1.078312E-13</v>
      </c>
    </row>
    <row r="325" spans="1:9" ht="15.75">
      <c r="A325" s="42" t="s">
        <v>91</v>
      </c>
      <c r="B325" s="73" t="s">
        <v>92</v>
      </c>
      <c r="C325" s="42">
        <v>3</v>
      </c>
      <c r="D325" s="42">
        <v>2</v>
      </c>
      <c r="E325" s="42" t="s">
        <v>512</v>
      </c>
      <c r="F325" s="42">
        <v>2</v>
      </c>
      <c r="G325" s="42">
        <v>-6.8500000000000005E-2</v>
      </c>
      <c r="H325" s="42">
        <v>6.0610000000000004E-3</v>
      </c>
      <c r="I325" s="70">
        <v>7.2519210000000002E-25</v>
      </c>
    </row>
    <row r="326" spans="1:9" ht="15.75">
      <c r="A326" s="42" t="s">
        <v>91</v>
      </c>
      <c r="B326" s="73" t="s">
        <v>92</v>
      </c>
      <c r="C326" s="42">
        <v>3</v>
      </c>
      <c r="D326" s="42">
        <v>2</v>
      </c>
      <c r="E326" s="42" t="s">
        <v>512</v>
      </c>
      <c r="F326" s="42">
        <v>0</v>
      </c>
      <c r="G326" s="42">
        <v>0</v>
      </c>
      <c r="H326" s="42"/>
      <c r="I326" s="70"/>
    </row>
    <row r="327" spans="1:9" ht="15.75">
      <c r="A327" s="42" t="s">
        <v>91</v>
      </c>
      <c r="B327" s="73" t="s">
        <v>92</v>
      </c>
      <c r="C327" s="42">
        <v>3</v>
      </c>
      <c r="D327" s="42">
        <v>2</v>
      </c>
      <c r="E327" s="42" t="s">
        <v>513</v>
      </c>
      <c r="F327" s="42">
        <v>1</v>
      </c>
      <c r="G327" s="42">
        <v>-2.196E-2</v>
      </c>
      <c r="H327" s="42">
        <v>5.4409999999999997E-3</v>
      </c>
      <c r="I327" s="70">
        <v>6.9323499999999995E-5</v>
      </c>
    </row>
    <row r="328" spans="1:9" ht="15.75">
      <c r="A328" s="42" t="s">
        <v>91</v>
      </c>
      <c r="B328" s="73" t="s">
        <v>92</v>
      </c>
      <c r="C328" s="42">
        <v>3</v>
      </c>
      <c r="D328" s="42">
        <v>2</v>
      </c>
      <c r="E328" s="42" t="s">
        <v>513</v>
      </c>
      <c r="F328" s="42">
        <v>2</v>
      </c>
      <c r="G328" s="42">
        <v>-4.9119999999999997E-2</v>
      </c>
      <c r="H328" s="42">
        <v>1.7840000000000002E-2</v>
      </c>
      <c r="I328" s="70">
        <v>6.2515681000000003E-3</v>
      </c>
    </row>
    <row r="329" spans="1:9" ht="15.75">
      <c r="A329" s="42" t="s">
        <v>91</v>
      </c>
      <c r="B329" s="73" t="s">
        <v>92</v>
      </c>
      <c r="C329" s="42">
        <v>3</v>
      </c>
      <c r="D329" s="42">
        <v>2</v>
      </c>
      <c r="E329" s="42" t="s">
        <v>513</v>
      </c>
      <c r="F329" s="42">
        <v>0</v>
      </c>
      <c r="G329" s="42">
        <v>0</v>
      </c>
      <c r="H329" s="42"/>
      <c r="I329" s="70"/>
    </row>
    <row r="330" spans="1:9" ht="15.75">
      <c r="A330" s="42" t="s">
        <v>91</v>
      </c>
      <c r="B330" s="73" t="s">
        <v>92</v>
      </c>
      <c r="C330" s="42">
        <v>3</v>
      </c>
      <c r="D330" s="42">
        <v>2</v>
      </c>
      <c r="E330" s="42" t="s">
        <v>1337</v>
      </c>
      <c r="F330" s="42">
        <v>1</v>
      </c>
      <c r="G330" s="42">
        <v>-2.1659999999999999E-2</v>
      </c>
      <c r="H330" s="42">
        <v>5.4489999999999999E-3</v>
      </c>
      <c r="I330" s="70">
        <v>8.8641799999999996E-5</v>
      </c>
    </row>
    <row r="331" spans="1:9" ht="15.75">
      <c r="A331" s="42" t="s">
        <v>91</v>
      </c>
      <c r="B331" s="73" t="s">
        <v>92</v>
      </c>
      <c r="C331" s="42">
        <v>3</v>
      </c>
      <c r="D331" s="42">
        <v>2</v>
      </c>
      <c r="E331" s="42" t="s">
        <v>1337</v>
      </c>
      <c r="F331" s="42">
        <v>2</v>
      </c>
      <c r="G331" s="42">
        <v>-4.981E-2</v>
      </c>
      <c r="H331" s="42">
        <v>1.7840000000000002E-2</v>
      </c>
      <c r="I331" s="70">
        <v>5.5784338999999997E-3</v>
      </c>
    </row>
    <row r="332" spans="1:9" ht="15.75">
      <c r="A332" s="42" t="s">
        <v>91</v>
      </c>
      <c r="B332" s="73" t="s">
        <v>92</v>
      </c>
      <c r="C332" s="42">
        <v>3</v>
      </c>
      <c r="D332" s="42">
        <v>2</v>
      </c>
      <c r="E332" s="42" t="s">
        <v>1337</v>
      </c>
      <c r="F332" s="42">
        <v>0</v>
      </c>
      <c r="G332" s="42">
        <v>0</v>
      </c>
      <c r="H332" s="42"/>
      <c r="I332" s="70"/>
    </row>
    <row r="333" spans="1:9" ht="15.75">
      <c r="A333" s="42" t="s">
        <v>91</v>
      </c>
      <c r="B333" s="73" t="s">
        <v>92</v>
      </c>
      <c r="C333" s="42">
        <v>3</v>
      </c>
      <c r="D333" s="42">
        <v>2</v>
      </c>
      <c r="E333" s="42" t="s">
        <v>514</v>
      </c>
      <c r="F333" s="42">
        <v>1</v>
      </c>
      <c r="G333" s="42">
        <v>2.351E-2</v>
      </c>
      <c r="H333" s="42">
        <v>4.1830000000000001E-3</v>
      </c>
      <c r="I333" s="70">
        <v>4.4609980999999998E-8</v>
      </c>
    </row>
    <row r="334" spans="1:9" ht="15.75">
      <c r="A334" s="42" t="s">
        <v>91</v>
      </c>
      <c r="B334" s="73" t="s">
        <v>92</v>
      </c>
      <c r="C334" s="42">
        <v>3</v>
      </c>
      <c r="D334" s="42">
        <v>2</v>
      </c>
      <c r="E334" s="42" t="s">
        <v>514</v>
      </c>
      <c r="F334" s="42">
        <v>2</v>
      </c>
      <c r="G334" s="42">
        <v>5.663E-2</v>
      </c>
      <c r="H334" s="42">
        <v>7.509E-3</v>
      </c>
      <c r="I334" s="70">
        <v>5.8869640000000005E-13</v>
      </c>
    </row>
    <row r="335" spans="1:9" ht="15.75">
      <c r="A335" s="42" t="s">
        <v>91</v>
      </c>
      <c r="B335" s="73" t="s">
        <v>92</v>
      </c>
      <c r="C335" s="42">
        <v>3</v>
      </c>
      <c r="D335" s="42">
        <v>2</v>
      </c>
      <c r="E335" s="42" t="s">
        <v>514</v>
      </c>
      <c r="F335" s="42">
        <v>0</v>
      </c>
      <c r="G335" s="42">
        <v>0</v>
      </c>
      <c r="H335" s="42"/>
      <c r="I335" s="70"/>
    </row>
    <row r="336" spans="1:9" ht="15.75">
      <c r="A336" s="42" t="s">
        <v>91</v>
      </c>
      <c r="B336" s="73" t="s">
        <v>92</v>
      </c>
      <c r="C336" s="42">
        <v>3</v>
      </c>
      <c r="D336" s="42">
        <v>2</v>
      </c>
      <c r="E336" s="42" t="s">
        <v>515</v>
      </c>
      <c r="F336" s="42">
        <v>1</v>
      </c>
      <c r="G336" s="42">
        <v>-2.23E-2</v>
      </c>
      <c r="H336" s="42">
        <v>5.483E-3</v>
      </c>
      <c r="I336" s="70">
        <v>6.1087799999999995E-5</v>
      </c>
    </row>
    <row r="337" spans="1:9" ht="15.75">
      <c r="A337" s="42" t="s">
        <v>91</v>
      </c>
      <c r="B337" s="73" t="s">
        <v>92</v>
      </c>
      <c r="C337" s="42">
        <v>3</v>
      </c>
      <c r="D337" s="42">
        <v>2</v>
      </c>
      <c r="E337" s="42" t="s">
        <v>515</v>
      </c>
      <c r="F337" s="42">
        <v>2</v>
      </c>
      <c r="G337" s="42">
        <v>-4.9390000000000003E-2</v>
      </c>
      <c r="H337" s="42">
        <v>1.7840000000000002E-2</v>
      </c>
      <c r="I337" s="70">
        <v>5.9829851000000002E-3</v>
      </c>
    </row>
    <row r="338" spans="1:9" ht="15.75">
      <c r="A338" s="42" t="s">
        <v>91</v>
      </c>
      <c r="B338" s="73" t="s">
        <v>92</v>
      </c>
      <c r="C338" s="42">
        <v>3</v>
      </c>
      <c r="D338" s="42">
        <v>2</v>
      </c>
      <c r="E338" s="42" t="s">
        <v>515</v>
      </c>
      <c r="F338" s="42">
        <v>0</v>
      </c>
      <c r="G338" s="42">
        <v>0</v>
      </c>
      <c r="H338" s="42"/>
      <c r="I338" s="70"/>
    </row>
    <row r="339" spans="1:9" ht="15.75">
      <c r="A339" s="42" t="s">
        <v>91</v>
      </c>
      <c r="B339" s="73" t="s">
        <v>92</v>
      </c>
      <c r="C339" s="42">
        <v>3</v>
      </c>
      <c r="D339" s="42">
        <v>2</v>
      </c>
      <c r="E339" s="42" t="s">
        <v>614</v>
      </c>
      <c r="F339" s="42">
        <v>1</v>
      </c>
      <c r="G339" s="42">
        <v>1.1440000000000001E-2</v>
      </c>
      <c r="H339" s="42">
        <v>5.0819999999999997E-3</v>
      </c>
      <c r="I339" s="70">
        <v>2.5049266800000001E-2</v>
      </c>
    </row>
    <row r="340" spans="1:9" ht="15.75">
      <c r="A340" s="42" t="s">
        <v>91</v>
      </c>
      <c r="B340" s="73" t="s">
        <v>92</v>
      </c>
      <c r="C340" s="42">
        <v>3</v>
      </c>
      <c r="D340" s="42">
        <v>2</v>
      </c>
      <c r="E340" s="42" t="s">
        <v>614</v>
      </c>
      <c r="F340" s="42">
        <v>2</v>
      </c>
      <c r="G340" s="42">
        <v>4.487E-2</v>
      </c>
      <c r="H340" s="42">
        <v>1.9980000000000001E-2</v>
      </c>
      <c r="I340" s="70">
        <v>2.5479952199999999E-2</v>
      </c>
    </row>
    <row r="341" spans="1:9" ht="15.75">
      <c r="A341" s="42" t="s">
        <v>91</v>
      </c>
      <c r="B341" s="73" t="s">
        <v>92</v>
      </c>
      <c r="C341" s="42">
        <v>3</v>
      </c>
      <c r="D341" s="42">
        <v>2</v>
      </c>
      <c r="E341" s="42" t="s">
        <v>614</v>
      </c>
      <c r="F341" s="42">
        <v>0</v>
      </c>
      <c r="G341" s="42">
        <v>0</v>
      </c>
      <c r="H341" s="42"/>
      <c r="I341" s="70"/>
    </row>
    <row r="342" spans="1:9" ht="15.75">
      <c r="A342" s="42" t="s">
        <v>93</v>
      </c>
      <c r="B342" s="73" t="s">
        <v>36</v>
      </c>
      <c r="C342" s="42">
        <v>3</v>
      </c>
      <c r="D342" s="42">
        <v>11</v>
      </c>
      <c r="E342" s="42" t="s">
        <v>543</v>
      </c>
      <c r="F342" s="42">
        <v>1</v>
      </c>
      <c r="G342" s="42">
        <v>1.308E-2</v>
      </c>
      <c r="H342" s="42">
        <v>4.1240000000000001E-3</v>
      </c>
      <c r="I342" s="70">
        <v>1.68136E-3</v>
      </c>
    </row>
    <row r="343" spans="1:9" ht="15.75">
      <c r="A343" s="42" t="s">
        <v>93</v>
      </c>
      <c r="B343" s="73" t="s">
        <v>36</v>
      </c>
      <c r="C343" s="42">
        <v>3</v>
      </c>
      <c r="D343" s="42">
        <v>11</v>
      </c>
      <c r="E343" s="42" t="s">
        <v>543</v>
      </c>
      <c r="F343" s="42">
        <v>2</v>
      </c>
      <c r="G343" s="42">
        <v>1.6559999999999998E-2</v>
      </c>
      <c r="H343" s="42">
        <v>6.6899999999999998E-3</v>
      </c>
      <c r="I343" s="70">
        <v>1.38808152E-2</v>
      </c>
    </row>
    <row r="344" spans="1:9" ht="15.75">
      <c r="A344" s="42" t="s">
        <v>93</v>
      </c>
      <c r="B344" s="73" t="s">
        <v>36</v>
      </c>
      <c r="C344" s="42">
        <v>3</v>
      </c>
      <c r="D344" s="42">
        <v>11</v>
      </c>
      <c r="E344" s="42" t="s">
        <v>543</v>
      </c>
      <c r="F344" s="42">
        <v>0</v>
      </c>
      <c r="G344" s="42">
        <v>0</v>
      </c>
      <c r="H344" s="42"/>
      <c r="I344" s="70"/>
    </row>
    <row r="345" spans="1:9" ht="15.75">
      <c r="A345" s="42" t="s">
        <v>93</v>
      </c>
      <c r="B345" s="73" t="s">
        <v>36</v>
      </c>
      <c r="C345" s="42">
        <v>3</v>
      </c>
      <c r="D345" s="42">
        <v>11</v>
      </c>
      <c r="E345" s="42" t="s">
        <v>544</v>
      </c>
      <c r="F345" s="42">
        <v>1</v>
      </c>
      <c r="G345" s="42">
        <v>-1.354E-2</v>
      </c>
      <c r="H345" s="42">
        <v>4.1450000000000002E-3</v>
      </c>
      <c r="I345" s="70">
        <v>1.2213208E-3</v>
      </c>
    </row>
    <row r="346" spans="1:9" ht="15.75">
      <c r="A346" s="42" t="s">
        <v>93</v>
      </c>
      <c r="B346" s="73" t="s">
        <v>36</v>
      </c>
      <c r="C346" s="42">
        <v>3</v>
      </c>
      <c r="D346" s="42">
        <v>11</v>
      </c>
      <c r="E346" s="42" t="s">
        <v>544</v>
      </c>
      <c r="F346" s="42">
        <v>2</v>
      </c>
      <c r="G346" s="42">
        <v>-2.486E-2</v>
      </c>
      <c r="H346" s="42">
        <v>8.2430000000000003E-3</v>
      </c>
      <c r="I346" s="70">
        <v>2.7808604000000002E-3</v>
      </c>
    </row>
    <row r="347" spans="1:9" ht="15.75">
      <c r="A347" s="42" t="s">
        <v>93</v>
      </c>
      <c r="B347" s="73" t="s">
        <v>36</v>
      </c>
      <c r="C347" s="42">
        <v>3</v>
      </c>
      <c r="D347" s="42">
        <v>11</v>
      </c>
      <c r="E347" s="42" t="s">
        <v>544</v>
      </c>
      <c r="F347" s="42">
        <v>0</v>
      </c>
      <c r="G347" s="42">
        <v>0</v>
      </c>
      <c r="H347" s="42"/>
      <c r="I347" s="70"/>
    </row>
    <row r="348" spans="1:9" ht="15.75">
      <c r="A348" s="42" t="s">
        <v>93</v>
      </c>
      <c r="B348" s="73" t="s">
        <v>36</v>
      </c>
      <c r="C348" s="42">
        <v>3</v>
      </c>
      <c r="D348" s="42">
        <v>11</v>
      </c>
      <c r="E348" s="42" t="s">
        <v>470</v>
      </c>
      <c r="F348" s="42">
        <v>1</v>
      </c>
      <c r="G348" s="42">
        <v>-4.6600000000000001E-3</v>
      </c>
      <c r="H348" s="42">
        <v>4.3800000000000002E-3</v>
      </c>
      <c r="I348" s="70">
        <v>0.28845127300000001</v>
      </c>
    </row>
    <row r="349" spans="1:9" ht="15.75">
      <c r="A349" s="42" t="s">
        <v>93</v>
      </c>
      <c r="B349" s="73" t="s">
        <v>36</v>
      </c>
      <c r="C349" s="42">
        <v>3</v>
      </c>
      <c r="D349" s="42">
        <v>11</v>
      </c>
      <c r="E349" s="42" t="s">
        <v>470</v>
      </c>
      <c r="F349" s="42">
        <v>2</v>
      </c>
      <c r="G349" s="42">
        <v>-2.3310000000000001E-2</v>
      </c>
      <c r="H349" s="42">
        <v>5.2069999999999998E-3</v>
      </c>
      <c r="I349" s="70">
        <v>1.0863899999999999E-5</v>
      </c>
    </row>
    <row r="350" spans="1:9" ht="15.75">
      <c r="A350" s="42" t="s">
        <v>93</v>
      </c>
      <c r="B350" s="73" t="s">
        <v>36</v>
      </c>
      <c r="C350" s="42">
        <v>3</v>
      </c>
      <c r="D350" s="42">
        <v>11</v>
      </c>
      <c r="E350" s="42" t="s">
        <v>470</v>
      </c>
      <c r="F350" s="42">
        <v>0</v>
      </c>
      <c r="G350" s="42">
        <v>0</v>
      </c>
      <c r="H350" s="42"/>
      <c r="I350" s="70"/>
    </row>
    <row r="351" spans="1:9" ht="15.75">
      <c r="A351" s="42" t="s">
        <v>97</v>
      </c>
      <c r="B351" s="73" t="s">
        <v>98</v>
      </c>
      <c r="C351" s="42">
        <v>2</v>
      </c>
      <c r="D351" s="42">
        <v>6</v>
      </c>
      <c r="E351" s="42" t="s">
        <v>537</v>
      </c>
      <c r="F351" s="42">
        <v>1</v>
      </c>
      <c r="G351" s="42">
        <v>9.3769999999999999E-3</v>
      </c>
      <c r="H351" s="42">
        <v>6.5129999999999997E-3</v>
      </c>
      <c r="I351" s="70">
        <v>0.15099262359999999</v>
      </c>
    </row>
    <row r="352" spans="1:9" ht="15.75">
      <c r="A352" s="42" t="s">
        <v>97</v>
      </c>
      <c r="B352" s="73" t="s">
        <v>98</v>
      </c>
      <c r="C352" s="42">
        <v>2</v>
      </c>
      <c r="D352" s="42">
        <v>6</v>
      </c>
      <c r="E352" s="42" t="s">
        <v>537</v>
      </c>
      <c r="F352" s="42">
        <v>2</v>
      </c>
      <c r="G352" s="42">
        <v>3.4950000000000002E-2</v>
      </c>
      <c r="H352" s="42">
        <v>1.383E-2</v>
      </c>
      <c r="I352" s="70">
        <v>1.19957638E-2</v>
      </c>
    </row>
    <row r="353" spans="1:9" ht="15.75">
      <c r="A353" s="42" t="s">
        <v>97</v>
      </c>
      <c r="B353" s="73" t="s">
        <v>98</v>
      </c>
      <c r="C353" s="42">
        <v>2</v>
      </c>
      <c r="D353" s="42">
        <v>6</v>
      </c>
      <c r="E353" s="42" t="s">
        <v>537</v>
      </c>
      <c r="F353" s="42">
        <v>0</v>
      </c>
      <c r="G353" s="42">
        <v>0</v>
      </c>
      <c r="H353" s="42"/>
      <c r="I353" s="70"/>
    </row>
    <row r="354" spans="1:9" ht="15.75">
      <c r="A354" s="42" t="s">
        <v>104</v>
      </c>
      <c r="B354" s="73" t="s">
        <v>36</v>
      </c>
      <c r="C354" s="42">
        <v>2</v>
      </c>
      <c r="D354" s="42">
        <v>11</v>
      </c>
      <c r="E354" s="42" t="s">
        <v>543</v>
      </c>
      <c r="F354" s="42">
        <v>1</v>
      </c>
      <c r="G354" s="42">
        <v>1.133E-2</v>
      </c>
      <c r="H354" s="42">
        <v>3.3340000000000002E-3</v>
      </c>
      <c r="I354" s="70">
        <v>7.7456580000000001E-4</v>
      </c>
    </row>
    <row r="355" spans="1:9" ht="15.75">
      <c r="A355" s="42" t="s">
        <v>104</v>
      </c>
      <c r="B355" s="73" t="s">
        <v>36</v>
      </c>
      <c r="C355" s="42">
        <v>2</v>
      </c>
      <c r="D355" s="42">
        <v>11</v>
      </c>
      <c r="E355" s="42" t="s">
        <v>543</v>
      </c>
      <c r="F355" s="42">
        <v>2</v>
      </c>
      <c r="G355" s="42">
        <v>1.8120000000000001E-2</v>
      </c>
      <c r="H355" s="42">
        <v>5.4149999999999997E-3</v>
      </c>
      <c r="I355" s="70">
        <v>9.2630909999999998E-4</v>
      </c>
    </row>
    <row r="356" spans="1:9" ht="15.75">
      <c r="A356" s="42" t="s">
        <v>104</v>
      </c>
      <c r="B356" s="73" t="s">
        <v>36</v>
      </c>
      <c r="C356" s="42">
        <v>2</v>
      </c>
      <c r="D356" s="42">
        <v>11</v>
      </c>
      <c r="E356" s="42" t="s">
        <v>543</v>
      </c>
      <c r="F356" s="42">
        <v>0</v>
      </c>
      <c r="G356" s="42">
        <v>0</v>
      </c>
      <c r="H356" s="42"/>
      <c r="I356" s="70"/>
    </row>
    <row r="357" spans="1:9" ht="15.75">
      <c r="A357" s="42" t="s">
        <v>104</v>
      </c>
      <c r="B357" s="73" t="s">
        <v>36</v>
      </c>
      <c r="C357" s="42">
        <v>2</v>
      </c>
      <c r="D357" s="42">
        <v>11</v>
      </c>
      <c r="E357" s="42" t="s">
        <v>544</v>
      </c>
      <c r="F357" s="42">
        <v>1</v>
      </c>
      <c r="G357" s="42">
        <v>-1.1939999999999999E-2</v>
      </c>
      <c r="H357" s="42">
        <v>3.3800000000000002E-3</v>
      </c>
      <c r="I357" s="70">
        <v>4.7648720000000001E-4</v>
      </c>
    </row>
    <row r="358" spans="1:9" ht="15.75">
      <c r="A358" s="42" t="s">
        <v>104</v>
      </c>
      <c r="B358" s="73" t="s">
        <v>36</v>
      </c>
      <c r="C358" s="42">
        <v>2</v>
      </c>
      <c r="D358" s="42">
        <v>11</v>
      </c>
      <c r="E358" s="42" t="s">
        <v>544</v>
      </c>
      <c r="F358" s="42">
        <v>2</v>
      </c>
      <c r="G358" s="42">
        <v>-2.0619999999999999E-2</v>
      </c>
      <c r="H358" s="42">
        <v>6.7169999999999999E-3</v>
      </c>
      <c r="I358" s="70">
        <v>2.3366482999999999E-3</v>
      </c>
    </row>
    <row r="359" spans="1:9" ht="15.75">
      <c r="A359" s="42" t="s">
        <v>104</v>
      </c>
      <c r="B359" s="73" t="s">
        <v>36</v>
      </c>
      <c r="C359" s="42">
        <v>2</v>
      </c>
      <c r="D359" s="42">
        <v>11</v>
      </c>
      <c r="E359" s="42" t="s">
        <v>544</v>
      </c>
      <c r="F359" s="42">
        <v>0</v>
      </c>
      <c r="G359" s="42">
        <v>0</v>
      </c>
      <c r="H359" s="42"/>
      <c r="I359" s="70"/>
    </row>
    <row r="360" spans="1:9" ht="15.75">
      <c r="A360" s="42" t="s">
        <v>104</v>
      </c>
      <c r="B360" s="73" t="s">
        <v>36</v>
      </c>
      <c r="C360" s="42">
        <v>2</v>
      </c>
      <c r="D360" s="42">
        <v>11</v>
      </c>
      <c r="E360" s="42" t="s">
        <v>470</v>
      </c>
      <c r="F360" s="42">
        <v>1</v>
      </c>
      <c r="G360" s="42">
        <v>-6.62E-3</v>
      </c>
      <c r="H360" s="42">
        <v>3.5360000000000001E-3</v>
      </c>
      <c r="I360" s="70">
        <v>6.2130562899999998E-2</v>
      </c>
    </row>
    <row r="361" spans="1:9" ht="15.75">
      <c r="A361" s="42" t="s">
        <v>104</v>
      </c>
      <c r="B361" s="73" t="s">
        <v>36</v>
      </c>
      <c r="C361" s="42">
        <v>2</v>
      </c>
      <c r="D361" s="42">
        <v>11</v>
      </c>
      <c r="E361" s="42" t="s">
        <v>470</v>
      </c>
      <c r="F361" s="42">
        <v>2</v>
      </c>
      <c r="G361" s="42">
        <v>-2.299E-2</v>
      </c>
      <c r="H361" s="42">
        <v>4.1999999999999997E-3</v>
      </c>
      <c r="I361" s="70">
        <v>9.3339524999999998E-8</v>
      </c>
    </row>
    <row r="362" spans="1:9" ht="15.75">
      <c r="A362" s="42" t="s">
        <v>104</v>
      </c>
      <c r="B362" s="73" t="s">
        <v>36</v>
      </c>
      <c r="C362" s="42">
        <v>2</v>
      </c>
      <c r="D362" s="42">
        <v>11</v>
      </c>
      <c r="E362" s="42" t="s">
        <v>470</v>
      </c>
      <c r="F362" s="42">
        <v>0</v>
      </c>
      <c r="G362" s="42">
        <v>0</v>
      </c>
      <c r="H362" s="42"/>
      <c r="I362" s="70"/>
    </row>
    <row r="363" spans="1:9" ht="15.75">
      <c r="A363" s="42" t="s">
        <v>105</v>
      </c>
      <c r="B363" s="73" t="s">
        <v>106</v>
      </c>
      <c r="C363" s="42">
        <v>2</v>
      </c>
      <c r="D363" s="42">
        <v>22</v>
      </c>
      <c r="E363" s="42" t="s">
        <v>418</v>
      </c>
      <c r="F363" s="42">
        <v>1</v>
      </c>
      <c r="G363" s="42">
        <v>-2.333E-2</v>
      </c>
      <c r="H363" s="42">
        <v>5.6259999999999999E-3</v>
      </c>
      <c r="I363" s="70">
        <v>4.4149900000000002E-5</v>
      </c>
    </row>
    <row r="364" spans="1:9" ht="15.75">
      <c r="A364" s="42" t="s">
        <v>105</v>
      </c>
      <c r="B364" s="73" t="s">
        <v>106</v>
      </c>
      <c r="C364" s="42">
        <v>2</v>
      </c>
      <c r="D364" s="42">
        <v>22</v>
      </c>
      <c r="E364" s="42" t="s">
        <v>418</v>
      </c>
      <c r="F364" s="42">
        <v>2</v>
      </c>
      <c r="G364" s="42">
        <v>-4.0829999999999998E-2</v>
      </c>
      <c r="H364" s="42">
        <v>7.6020000000000003E-3</v>
      </c>
      <c r="I364" s="70">
        <v>1.5810554E-7</v>
      </c>
    </row>
    <row r="365" spans="1:9" ht="15.75">
      <c r="A365" s="42" t="s">
        <v>105</v>
      </c>
      <c r="B365" s="73" t="s">
        <v>106</v>
      </c>
      <c r="C365" s="42">
        <v>2</v>
      </c>
      <c r="D365" s="42">
        <v>22</v>
      </c>
      <c r="E365" s="42" t="s">
        <v>418</v>
      </c>
      <c r="F365" s="42">
        <v>0</v>
      </c>
      <c r="G365" s="42">
        <v>0</v>
      </c>
      <c r="H365" s="42"/>
      <c r="I365" s="70"/>
    </row>
    <row r="366" spans="1:9" ht="15.75">
      <c r="A366" s="42" t="s">
        <v>105</v>
      </c>
      <c r="B366" s="73" t="s">
        <v>106</v>
      </c>
      <c r="C366" s="42">
        <v>2</v>
      </c>
      <c r="D366" s="42">
        <v>22</v>
      </c>
      <c r="E366" s="42" t="s">
        <v>419</v>
      </c>
      <c r="F366" s="42">
        <v>1</v>
      </c>
      <c r="G366" s="42">
        <v>4.376E-2</v>
      </c>
      <c r="H366" s="42">
        <v>4.6829999999999997E-3</v>
      </c>
      <c r="I366" s="70">
        <v>2.295528E-18</v>
      </c>
    </row>
    <row r="367" spans="1:9" ht="15.75">
      <c r="A367" s="42" t="s">
        <v>105</v>
      </c>
      <c r="B367" s="73" t="s">
        <v>106</v>
      </c>
      <c r="C367" s="42">
        <v>2</v>
      </c>
      <c r="D367" s="42">
        <v>22</v>
      </c>
      <c r="E367" s="42" t="s">
        <v>419</v>
      </c>
      <c r="F367" s="42">
        <v>2</v>
      </c>
      <c r="G367" s="42">
        <v>7.8460000000000002E-2</v>
      </c>
      <c r="H367" s="42">
        <v>7.6189999999999999E-3</v>
      </c>
      <c r="I367" s="70">
        <v>1.852317E-21</v>
      </c>
    </row>
    <row r="368" spans="1:9" ht="15.75">
      <c r="A368" s="42" t="s">
        <v>105</v>
      </c>
      <c r="B368" s="73" t="s">
        <v>106</v>
      </c>
      <c r="C368" s="42">
        <v>2</v>
      </c>
      <c r="D368" s="42">
        <v>22</v>
      </c>
      <c r="E368" s="42" t="s">
        <v>419</v>
      </c>
      <c r="F368" s="42">
        <v>0</v>
      </c>
      <c r="G368" s="42">
        <v>0</v>
      </c>
      <c r="H368" s="42"/>
      <c r="I368" s="70"/>
    </row>
    <row r="369" spans="1:9" ht="15.75">
      <c r="A369" s="42" t="s">
        <v>110</v>
      </c>
      <c r="B369" s="73" t="s">
        <v>111</v>
      </c>
      <c r="C369" s="42">
        <v>2</v>
      </c>
      <c r="D369" s="42">
        <v>7</v>
      </c>
      <c r="E369" s="42" t="s">
        <v>422</v>
      </c>
      <c r="F369" s="42">
        <v>1</v>
      </c>
      <c r="G369" s="42">
        <v>-1.269E-2</v>
      </c>
      <c r="H369" s="42">
        <v>3.5140000000000002E-3</v>
      </c>
      <c r="I369" s="70">
        <v>3.5657640000000002E-4</v>
      </c>
    </row>
    <row r="370" spans="1:9" ht="15.75">
      <c r="A370" s="42" t="s">
        <v>110</v>
      </c>
      <c r="B370" s="73" t="s">
        <v>111</v>
      </c>
      <c r="C370" s="42">
        <v>2</v>
      </c>
      <c r="D370" s="42">
        <v>7</v>
      </c>
      <c r="E370" s="42" t="s">
        <v>422</v>
      </c>
      <c r="F370" s="42">
        <v>2</v>
      </c>
      <c r="G370" s="42">
        <v>-1.95E-2</v>
      </c>
      <c r="H370" s="42">
        <v>1.078E-2</v>
      </c>
      <c r="I370" s="70">
        <v>7.14724095E-2</v>
      </c>
    </row>
    <row r="371" spans="1:9" ht="15.75">
      <c r="A371" s="42" t="s">
        <v>110</v>
      </c>
      <c r="B371" s="73" t="s">
        <v>111</v>
      </c>
      <c r="C371" s="42">
        <v>2</v>
      </c>
      <c r="D371" s="42">
        <v>7</v>
      </c>
      <c r="E371" s="42" t="s">
        <v>422</v>
      </c>
      <c r="F371" s="42">
        <v>0</v>
      </c>
      <c r="G371" s="42">
        <v>0</v>
      </c>
      <c r="H371" s="42"/>
      <c r="I371" s="70"/>
    </row>
    <row r="372" spans="1:9" ht="15.75">
      <c r="A372" s="42" t="s">
        <v>114</v>
      </c>
      <c r="B372" s="73" t="s">
        <v>4</v>
      </c>
      <c r="C372" s="42">
        <v>2</v>
      </c>
      <c r="D372" s="42">
        <v>5</v>
      </c>
      <c r="E372" s="42" t="s">
        <v>423</v>
      </c>
      <c r="F372" s="42">
        <v>1</v>
      </c>
      <c r="G372" s="42">
        <v>-1.566E-2</v>
      </c>
      <c r="H372" s="42">
        <v>4.7910000000000001E-3</v>
      </c>
      <c r="I372" s="70">
        <v>1.2065874E-3</v>
      </c>
    </row>
    <row r="373" spans="1:9" ht="15.75">
      <c r="A373" s="42" t="s">
        <v>114</v>
      </c>
      <c r="B373" s="73" t="s">
        <v>4</v>
      </c>
      <c r="C373" s="42">
        <v>2</v>
      </c>
      <c r="D373" s="42">
        <v>5</v>
      </c>
      <c r="E373" s="42" t="s">
        <v>423</v>
      </c>
      <c r="F373" s="42">
        <v>2</v>
      </c>
      <c r="G373" s="42">
        <v>-3.7719999999999997E-2</v>
      </c>
      <c r="H373" s="42">
        <v>7.051E-3</v>
      </c>
      <c r="I373" s="70">
        <v>1.7763767000000001E-7</v>
      </c>
    </row>
    <row r="374" spans="1:9" ht="15.75">
      <c r="A374" s="42" t="s">
        <v>114</v>
      </c>
      <c r="B374" s="73" t="s">
        <v>4</v>
      </c>
      <c r="C374" s="42">
        <v>2</v>
      </c>
      <c r="D374" s="42">
        <v>5</v>
      </c>
      <c r="E374" s="42" t="s">
        <v>423</v>
      </c>
      <c r="F374" s="42">
        <v>0</v>
      </c>
      <c r="G374" s="42">
        <v>0</v>
      </c>
      <c r="H374" s="42"/>
      <c r="I374" s="70"/>
    </row>
    <row r="375" spans="1:9" ht="15.75">
      <c r="A375" s="42" t="s">
        <v>114</v>
      </c>
      <c r="B375" s="73" t="s">
        <v>4</v>
      </c>
      <c r="C375" s="42">
        <v>2</v>
      </c>
      <c r="D375" s="42">
        <v>5</v>
      </c>
      <c r="E375" s="42" t="s">
        <v>424</v>
      </c>
      <c r="F375" s="42">
        <v>1</v>
      </c>
      <c r="G375" s="42">
        <v>-1.455E-2</v>
      </c>
      <c r="H375" s="42">
        <v>4.7879999999999997E-3</v>
      </c>
      <c r="I375" s="70">
        <v>2.5909713000000002E-3</v>
      </c>
    </row>
    <row r="376" spans="1:9" ht="15.75">
      <c r="A376" s="42" t="s">
        <v>114</v>
      </c>
      <c r="B376" s="73" t="s">
        <v>4</v>
      </c>
      <c r="C376" s="42">
        <v>2</v>
      </c>
      <c r="D376" s="42">
        <v>5</v>
      </c>
      <c r="E376" s="42" t="s">
        <v>424</v>
      </c>
      <c r="F376" s="42">
        <v>2</v>
      </c>
      <c r="G376" s="42">
        <v>-3.8469999999999997E-2</v>
      </c>
      <c r="H376" s="42">
        <v>7.0809999999999996E-3</v>
      </c>
      <c r="I376" s="70">
        <v>1.1647079E-7</v>
      </c>
    </row>
    <row r="377" spans="1:9" ht="15.75">
      <c r="A377" s="42" t="s">
        <v>114</v>
      </c>
      <c r="B377" s="73" t="s">
        <v>4</v>
      </c>
      <c r="C377" s="42">
        <v>2</v>
      </c>
      <c r="D377" s="42">
        <v>5</v>
      </c>
      <c r="E377" s="42" t="s">
        <v>424</v>
      </c>
      <c r="F377" s="42">
        <v>0</v>
      </c>
      <c r="G377" s="42">
        <v>0</v>
      </c>
      <c r="H377" s="42"/>
      <c r="I377" s="70"/>
    </row>
    <row r="378" spans="1:9" ht="15.75">
      <c r="A378" s="42" t="s">
        <v>114</v>
      </c>
      <c r="B378" s="73" t="s">
        <v>4</v>
      </c>
      <c r="C378" s="42">
        <v>2</v>
      </c>
      <c r="D378" s="42">
        <v>5</v>
      </c>
      <c r="E378" s="42" t="s">
        <v>425</v>
      </c>
      <c r="F378" s="42">
        <v>1</v>
      </c>
      <c r="G378" s="42">
        <v>-2.913E-2</v>
      </c>
      <c r="H378" s="42">
        <v>5.1139999999999996E-3</v>
      </c>
      <c r="I378" s="70">
        <v>2.9570096E-8</v>
      </c>
    </row>
    <row r="379" spans="1:9" ht="15.75">
      <c r="A379" s="42" t="s">
        <v>114</v>
      </c>
      <c r="B379" s="73" t="s">
        <v>4</v>
      </c>
      <c r="C379" s="42">
        <v>2</v>
      </c>
      <c r="D379" s="42">
        <v>5</v>
      </c>
      <c r="E379" s="42" t="s">
        <v>425</v>
      </c>
      <c r="F379" s="42">
        <v>2</v>
      </c>
      <c r="G379" s="42">
        <v>-5.0689999999999999E-2</v>
      </c>
      <c r="H379" s="42">
        <v>5.7759999999999999E-3</v>
      </c>
      <c r="I379" s="70">
        <v>1.3733719999999999E-16</v>
      </c>
    </row>
    <row r="380" spans="1:9" ht="15.75">
      <c r="A380" s="42" t="s">
        <v>114</v>
      </c>
      <c r="B380" s="73" t="s">
        <v>4</v>
      </c>
      <c r="C380" s="42">
        <v>2</v>
      </c>
      <c r="D380" s="42">
        <v>5</v>
      </c>
      <c r="E380" s="42" t="s">
        <v>425</v>
      </c>
      <c r="F380" s="42">
        <v>0</v>
      </c>
      <c r="G380" s="42">
        <v>0</v>
      </c>
      <c r="H380" s="42"/>
      <c r="I380" s="70"/>
    </row>
    <row r="381" spans="1:9" ht="15.75">
      <c r="A381" s="42" t="s">
        <v>114</v>
      </c>
      <c r="B381" s="73" t="s">
        <v>4</v>
      </c>
      <c r="C381" s="42">
        <v>2</v>
      </c>
      <c r="D381" s="42">
        <v>5</v>
      </c>
      <c r="E381" s="42" t="s">
        <v>426</v>
      </c>
      <c r="F381" s="42">
        <v>1</v>
      </c>
      <c r="G381" s="42">
        <v>-2.9700000000000001E-2</v>
      </c>
      <c r="H381" s="42">
        <v>5.0130000000000001E-3</v>
      </c>
      <c r="I381" s="70">
        <v>8.7089634000000003E-9</v>
      </c>
    </row>
    <row r="382" spans="1:9" ht="15.75">
      <c r="A382" s="42" t="s">
        <v>114</v>
      </c>
      <c r="B382" s="73" t="s">
        <v>4</v>
      </c>
      <c r="C382" s="42">
        <v>2</v>
      </c>
      <c r="D382" s="42">
        <v>5</v>
      </c>
      <c r="E382" s="42" t="s">
        <v>426</v>
      </c>
      <c r="F382" s="42">
        <v>2</v>
      </c>
      <c r="G382" s="42">
        <v>-5.2970000000000003E-2</v>
      </c>
      <c r="H382" s="42">
        <v>5.7939999999999997E-3</v>
      </c>
      <c r="I382" s="70">
        <v>1.0389289999999999E-17</v>
      </c>
    </row>
    <row r="383" spans="1:9" ht="15.75">
      <c r="A383" s="42" t="s">
        <v>114</v>
      </c>
      <c r="B383" s="73" t="s">
        <v>4</v>
      </c>
      <c r="C383" s="42">
        <v>2</v>
      </c>
      <c r="D383" s="42">
        <v>5</v>
      </c>
      <c r="E383" s="42" t="s">
        <v>426</v>
      </c>
      <c r="F383" s="42">
        <v>0</v>
      </c>
      <c r="G383" s="42">
        <v>0</v>
      </c>
      <c r="H383" s="42"/>
      <c r="I383" s="70"/>
    </row>
    <row r="384" spans="1:9" ht="15.75">
      <c r="A384" s="42" t="s">
        <v>114</v>
      </c>
      <c r="B384" s="73" t="s">
        <v>4</v>
      </c>
      <c r="C384" s="42">
        <v>2</v>
      </c>
      <c r="D384" s="42">
        <v>5</v>
      </c>
      <c r="E384" s="42" t="s">
        <v>427</v>
      </c>
      <c r="F384" s="42">
        <v>1</v>
      </c>
      <c r="G384" s="42">
        <v>-1.678E-2</v>
      </c>
      <c r="H384" s="42">
        <v>5.2129999999999998E-3</v>
      </c>
      <c r="I384" s="70">
        <v>1.4322854999999999E-3</v>
      </c>
    </row>
    <row r="385" spans="1:9" ht="15.75">
      <c r="A385" s="42" t="s">
        <v>114</v>
      </c>
      <c r="B385" s="73" t="s">
        <v>4</v>
      </c>
      <c r="C385" s="42">
        <v>2</v>
      </c>
      <c r="D385" s="42">
        <v>5</v>
      </c>
      <c r="E385" s="42" t="s">
        <v>427</v>
      </c>
      <c r="F385" s="42">
        <v>2</v>
      </c>
      <c r="G385" s="42">
        <v>-3.7429999999999998E-2</v>
      </c>
      <c r="H385" s="42">
        <v>1.388E-2</v>
      </c>
      <c r="I385" s="70">
        <v>7.4226520999999997E-3</v>
      </c>
    </row>
    <row r="386" spans="1:9" ht="15.75">
      <c r="A386" s="42" t="s">
        <v>114</v>
      </c>
      <c r="B386" s="73" t="s">
        <v>4</v>
      </c>
      <c r="C386" s="42">
        <v>2</v>
      </c>
      <c r="D386" s="42">
        <v>5</v>
      </c>
      <c r="E386" s="42" t="s">
        <v>427</v>
      </c>
      <c r="F386" s="42">
        <v>0</v>
      </c>
      <c r="G386" s="42">
        <v>0</v>
      </c>
      <c r="H386" s="42"/>
      <c r="I386" s="70"/>
    </row>
    <row r="387" spans="1:9" ht="15.75">
      <c r="A387" s="42" t="s">
        <v>115</v>
      </c>
      <c r="B387" s="73" t="s">
        <v>116</v>
      </c>
      <c r="C387" s="42">
        <v>2</v>
      </c>
      <c r="D387" s="42">
        <v>19</v>
      </c>
      <c r="E387" s="42" t="s">
        <v>428</v>
      </c>
      <c r="F387" s="42">
        <v>1</v>
      </c>
      <c r="G387" s="42">
        <v>-1.7330000000000002E-2</v>
      </c>
      <c r="H387" s="42">
        <v>4.6499999999999996E-3</v>
      </c>
      <c r="I387" s="70">
        <v>2.32203E-4</v>
      </c>
    </row>
    <row r="388" spans="1:9" ht="15.75">
      <c r="A388" s="42" t="s">
        <v>115</v>
      </c>
      <c r="B388" s="73" t="s">
        <v>116</v>
      </c>
      <c r="C388" s="42">
        <v>2</v>
      </c>
      <c r="D388" s="42">
        <v>19</v>
      </c>
      <c r="E388" s="42" t="s">
        <v>428</v>
      </c>
      <c r="F388" s="42">
        <v>2</v>
      </c>
      <c r="G388" s="42">
        <v>-2.9000000000000001E-2</v>
      </c>
      <c r="H388" s="42">
        <v>1.6979999999999999E-2</v>
      </c>
      <c r="I388" s="70">
        <v>8.8732272299999998E-2</v>
      </c>
    </row>
    <row r="389" spans="1:9" ht="15.75">
      <c r="A389" s="42" t="s">
        <v>115</v>
      </c>
      <c r="B389" s="73" t="s">
        <v>116</v>
      </c>
      <c r="C389" s="42">
        <v>2</v>
      </c>
      <c r="D389" s="42">
        <v>19</v>
      </c>
      <c r="E389" s="42" t="s">
        <v>428</v>
      </c>
      <c r="F389" s="42">
        <v>0</v>
      </c>
      <c r="G389" s="42">
        <v>0</v>
      </c>
      <c r="H389" s="42"/>
      <c r="I389" s="70"/>
    </row>
    <row r="390" spans="1:9" ht="15.75">
      <c r="A390" s="42" t="s">
        <v>115</v>
      </c>
      <c r="B390" s="73" t="s">
        <v>116</v>
      </c>
      <c r="C390" s="42">
        <v>2</v>
      </c>
      <c r="D390" s="42">
        <v>19</v>
      </c>
      <c r="E390" s="42" t="s">
        <v>429</v>
      </c>
      <c r="F390" s="42">
        <v>1</v>
      </c>
      <c r="G390" s="42">
        <v>-1.095E-2</v>
      </c>
      <c r="H390" s="42">
        <v>3.8969999999999999E-3</v>
      </c>
      <c r="I390" s="70">
        <v>5.2706306000000003E-3</v>
      </c>
    </row>
    <row r="391" spans="1:9" ht="15.75">
      <c r="A391" s="42" t="s">
        <v>115</v>
      </c>
      <c r="B391" s="73" t="s">
        <v>116</v>
      </c>
      <c r="C391" s="42">
        <v>2</v>
      </c>
      <c r="D391" s="42">
        <v>19</v>
      </c>
      <c r="E391" s="42" t="s">
        <v>429</v>
      </c>
      <c r="F391" s="42">
        <v>2</v>
      </c>
      <c r="G391" s="42">
        <v>-4.4470000000000003E-2</v>
      </c>
      <c r="H391" s="42">
        <v>7.4570000000000001E-3</v>
      </c>
      <c r="I391" s="70">
        <v>7.0436766000000004E-9</v>
      </c>
    </row>
    <row r="392" spans="1:9" ht="15.75">
      <c r="A392" s="42" t="s">
        <v>115</v>
      </c>
      <c r="B392" s="73" t="s">
        <v>116</v>
      </c>
      <c r="C392" s="42">
        <v>2</v>
      </c>
      <c r="D392" s="42">
        <v>19</v>
      </c>
      <c r="E392" s="42" t="s">
        <v>429</v>
      </c>
      <c r="F392" s="42">
        <v>0</v>
      </c>
      <c r="G392" s="42">
        <v>0</v>
      </c>
      <c r="H392" s="42"/>
      <c r="I392" s="70"/>
    </row>
    <row r="393" spans="1:9" ht="15.75">
      <c r="A393" s="42" t="s">
        <v>115</v>
      </c>
      <c r="B393" s="73" t="s">
        <v>116</v>
      </c>
      <c r="C393" s="42">
        <v>2</v>
      </c>
      <c r="D393" s="42">
        <v>19</v>
      </c>
      <c r="E393" s="42" t="s">
        <v>556</v>
      </c>
      <c r="F393" s="42">
        <v>1</v>
      </c>
      <c r="G393" s="42">
        <v>-1.184E-2</v>
      </c>
      <c r="H393" s="42">
        <v>4.5339999999999998E-3</v>
      </c>
      <c r="I393" s="70">
        <v>9.4867736999999994E-3</v>
      </c>
    </row>
    <row r="394" spans="1:9" ht="15.75">
      <c r="A394" s="42" t="s">
        <v>115</v>
      </c>
      <c r="B394" s="73" t="s">
        <v>116</v>
      </c>
      <c r="C394" s="42">
        <v>2</v>
      </c>
      <c r="D394" s="42">
        <v>19</v>
      </c>
      <c r="E394" s="42" t="s">
        <v>556</v>
      </c>
      <c r="F394" s="42">
        <v>2</v>
      </c>
      <c r="G394" s="42">
        <v>-3.5569999999999997E-2</v>
      </c>
      <c r="H394" s="42">
        <v>1.566E-2</v>
      </c>
      <c r="I394" s="70">
        <v>2.3850969199999999E-2</v>
      </c>
    </row>
    <row r="395" spans="1:9" ht="15.75">
      <c r="A395" s="42" t="s">
        <v>115</v>
      </c>
      <c r="B395" s="73" t="s">
        <v>116</v>
      </c>
      <c r="C395" s="42">
        <v>2</v>
      </c>
      <c r="D395" s="42">
        <v>19</v>
      </c>
      <c r="E395" s="42" t="s">
        <v>556</v>
      </c>
      <c r="F395" s="42">
        <v>0</v>
      </c>
      <c r="G395" s="42">
        <v>0</v>
      </c>
      <c r="H395" s="42"/>
      <c r="I395" s="70"/>
    </row>
    <row r="396" spans="1:9" ht="15.75">
      <c r="A396" s="42" t="s">
        <v>115</v>
      </c>
      <c r="B396" s="73" t="s">
        <v>116</v>
      </c>
      <c r="C396" s="42">
        <v>2</v>
      </c>
      <c r="D396" s="42">
        <v>19</v>
      </c>
      <c r="E396" s="42" t="s">
        <v>557</v>
      </c>
      <c r="F396" s="42">
        <v>1</v>
      </c>
      <c r="G396" s="42">
        <v>-1.4659999999999999E-2</v>
      </c>
      <c r="H396" s="42">
        <v>4.1720000000000004E-3</v>
      </c>
      <c r="I396" s="70">
        <v>5.0969389999999995E-4</v>
      </c>
    </row>
    <row r="397" spans="1:9" ht="15.75">
      <c r="A397" s="42" t="s">
        <v>115</v>
      </c>
      <c r="B397" s="73" t="s">
        <v>116</v>
      </c>
      <c r="C397" s="42">
        <v>2</v>
      </c>
      <c r="D397" s="42">
        <v>19</v>
      </c>
      <c r="E397" s="42" t="s">
        <v>557</v>
      </c>
      <c r="F397" s="42">
        <v>2</v>
      </c>
      <c r="G397" s="42">
        <v>-5.203E-2</v>
      </c>
      <c r="H397" s="42">
        <v>1.5299999999999999E-2</v>
      </c>
      <c r="I397" s="70">
        <v>7.6682479999999999E-4</v>
      </c>
    </row>
    <row r="398" spans="1:9" ht="15.75">
      <c r="A398" s="42" t="s">
        <v>115</v>
      </c>
      <c r="B398" s="73" t="s">
        <v>116</v>
      </c>
      <c r="C398" s="42">
        <v>2</v>
      </c>
      <c r="D398" s="42">
        <v>19</v>
      </c>
      <c r="E398" s="42" t="s">
        <v>557</v>
      </c>
      <c r="F398" s="42">
        <v>0</v>
      </c>
      <c r="G398" s="42">
        <v>0</v>
      </c>
      <c r="H398" s="42"/>
      <c r="I398" s="70"/>
    </row>
    <row r="399" spans="1:9" ht="15.75">
      <c r="A399" s="42" t="s">
        <v>131</v>
      </c>
      <c r="B399" s="73" t="s">
        <v>132</v>
      </c>
      <c r="C399" s="42">
        <v>2</v>
      </c>
      <c r="D399" s="42">
        <v>17</v>
      </c>
      <c r="E399" s="42" t="s">
        <v>563</v>
      </c>
      <c r="F399" s="42">
        <v>1</v>
      </c>
      <c r="G399" s="42">
        <v>-7.7600000000000004E-3</v>
      </c>
      <c r="H399" s="42">
        <v>3.6470000000000001E-3</v>
      </c>
      <c r="I399" s="70">
        <v>3.4188938299999999E-2</v>
      </c>
    </row>
    <row r="400" spans="1:9" ht="15.75">
      <c r="A400" s="42" t="s">
        <v>131</v>
      </c>
      <c r="B400" s="73" t="s">
        <v>132</v>
      </c>
      <c r="C400" s="42">
        <v>2</v>
      </c>
      <c r="D400" s="42">
        <v>17</v>
      </c>
      <c r="E400" s="42" t="s">
        <v>563</v>
      </c>
      <c r="F400" s="42">
        <v>2</v>
      </c>
      <c r="G400" s="42">
        <v>-1.2789999999999999E-2</v>
      </c>
      <c r="H400" s="42">
        <v>5.0039999999999998E-3</v>
      </c>
      <c r="I400" s="70">
        <v>1.1129378400000001E-2</v>
      </c>
    </row>
    <row r="401" spans="1:9" ht="15.75">
      <c r="A401" s="42" t="s">
        <v>131</v>
      </c>
      <c r="B401" s="73" t="s">
        <v>132</v>
      </c>
      <c r="C401" s="42">
        <v>2</v>
      </c>
      <c r="D401" s="42">
        <v>17</v>
      </c>
      <c r="E401" s="42" t="s">
        <v>563</v>
      </c>
      <c r="F401" s="42">
        <v>0</v>
      </c>
      <c r="G401" s="42">
        <v>0</v>
      </c>
      <c r="H401" s="42"/>
      <c r="I401" s="70"/>
    </row>
    <row r="402" spans="1:9" ht="15.75">
      <c r="A402" s="42" t="s">
        <v>131</v>
      </c>
      <c r="B402" s="73" t="s">
        <v>132</v>
      </c>
      <c r="C402" s="42">
        <v>2</v>
      </c>
      <c r="D402" s="42">
        <v>17</v>
      </c>
      <c r="E402" s="42" t="s">
        <v>564</v>
      </c>
      <c r="F402" s="42">
        <v>1</v>
      </c>
      <c r="G402" s="42">
        <v>-5.8799999999999998E-3</v>
      </c>
      <c r="H402" s="42">
        <v>3.581E-3</v>
      </c>
      <c r="I402" s="70">
        <v>0.1013499413</v>
      </c>
    </row>
    <row r="403" spans="1:9" ht="15.75">
      <c r="A403" s="42" t="s">
        <v>131</v>
      </c>
      <c r="B403" s="73" t="s">
        <v>132</v>
      </c>
      <c r="C403" s="42">
        <v>2</v>
      </c>
      <c r="D403" s="42">
        <v>17</v>
      </c>
      <c r="E403" s="42" t="s">
        <v>564</v>
      </c>
      <c r="F403" s="42">
        <v>2</v>
      </c>
      <c r="G403" s="42">
        <v>-1.2869999999999999E-2</v>
      </c>
      <c r="H403" s="42">
        <v>4.9360000000000003E-3</v>
      </c>
      <c r="I403" s="70">
        <v>9.6008559E-3</v>
      </c>
    </row>
    <row r="404" spans="1:9" ht="15.75">
      <c r="A404" s="42" t="s">
        <v>131</v>
      </c>
      <c r="B404" s="73" t="s">
        <v>132</v>
      </c>
      <c r="C404" s="42">
        <v>2</v>
      </c>
      <c r="D404" s="42">
        <v>17</v>
      </c>
      <c r="E404" s="42" t="s">
        <v>564</v>
      </c>
      <c r="F404" s="42">
        <v>0</v>
      </c>
      <c r="G404" s="42">
        <v>0</v>
      </c>
      <c r="H404" s="42"/>
      <c r="I404" s="70"/>
    </row>
    <row r="405" spans="1:9" ht="15.75">
      <c r="A405" s="42" t="s">
        <v>137</v>
      </c>
      <c r="B405" s="73" t="s">
        <v>138</v>
      </c>
      <c r="C405" s="42">
        <v>2</v>
      </c>
      <c r="D405" s="42">
        <v>17</v>
      </c>
      <c r="E405" s="42" t="s">
        <v>565</v>
      </c>
      <c r="F405" s="42">
        <v>1</v>
      </c>
      <c r="G405" s="42">
        <v>8.8859999999999998E-3</v>
      </c>
      <c r="H405" s="42">
        <v>3.1589999999999999E-3</v>
      </c>
      <c r="I405" s="70">
        <v>5.2377413999999999E-3</v>
      </c>
    </row>
    <row r="406" spans="1:9" ht="15.75">
      <c r="A406" s="42" t="s">
        <v>137</v>
      </c>
      <c r="B406" s="73" t="s">
        <v>138</v>
      </c>
      <c r="C406" s="42">
        <v>2</v>
      </c>
      <c r="D406" s="42">
        <v>17</v>
      </c>
      <c r="E406" s="42" t="s">
        <v>565</v>
      </c>
      <c r="F406" s="42">
        <v>2</v>
      </c>
      <c r="G406" s="42">
        <v>1.602E-2</v>
      </c>
      <c r="H406" s="42">
        <v>7.5919999999999998E-3</v>
      </c>
      <c r="I406" s="70">
        <v>3.5633549600000002E-2</v>
      </c>
    </row>
    <row r="407" spans="1:9" ht="15.75">
      <c r="A407" s="42" t="s">
        <v>137</v>
      </c>
      <c r="B407" s="73" t="s">
        <v>138</v>
      </c>
      <c r="C407" s="42">
        <v>2</v>
      </c>
      <c r="D407" s="42">
        <v>17</v>
      </c>
      <c r="E407" s="42" t="s">
        <v>565</v>
      </c>
      <c r="F407" s="42">
        <v>0</v>
      </c>
      <c r="G407" s="42">
        <v>0</v>
      </c>
      <c r="H407" s="42"/>
      <c r="I407" s="70"/>
    </row>
    <row r="408" spans="1:9" ht="15.75">
      <c r="A408" s="42" t="s">
        <v>137</v>
      </c>
      <c r="B408" s="73" t="s">
        <v>138</v>
      </c>
      <c r="C408" s="42">
        <v>2</v>
      </c>
      <c r="D408" s="42">
        <v>17</v>
      </c>
      <c r="E408" s="42" t="s">
        <v>566</v>
      </c>
      <c r="F408" s="42">
        <v>1</v>
      </c>
      <c r="G408" s="42">
        <v>9.6769999999999998E-3</v>
      </c>
      <c r="H408" s="42">
        <v>3.241E-3</v>
      </c>
      <c r="I408" s="70">
        <v>3.0631897999999999E-3</v>
      </c>
    </row>
    <row r="409" spans="1:9" ht="15.75">
      <c r="A409" s="42" t="s">
        <v>137</v>
      </c>
      <c r="B409" s="73" t="s">
        <v>138</v>
      </c>
      <c r="C409" s="42">
        <v>2</v>
      </c>
      <c r="D409" s="42">
        <v>17</v>
      </c>
      <c r="E409" s="42" t="s">
        <v>566</v>
      </c>
      <c r="F409" s="42">
        <v>2</v>
      </c>
      <c r="G409" s="42">
        <v>1.337E-2</v>
      </c>
      <c r="H409" s="42">
        <v>7.9209999999999992E-3</v>
      </c>
      <c r="I409" s="70">
        <v>9.2441218199999994E-2</v>
      </c>
    </row>
    <row r="410" spans="1:9" ht="15.75">
      <c r="A410" s="42" t="s">
        <v>137</v>
      </c>
      <c r="B410" s="73" t="s">
        <v>138</v>
      </c>
      <c r="C410" s="42">
        <v>2</v>
      </c>
      <c r="D410" s="42">
        <v>17</v>
      </c>
      <c r="E410" s="42" t="s">
        <v>566</v>
      </c>
      <c r="F410" s="42">
        <v>0</v>
      </c>
      <c r="G410" s="42">
        <v>0</v>
      </c>
      <c r="H410" s="42"/>
      <c r="I410" s="70"/>
    </row>
    <row r="411" spans="1:9" ht="15.75">
      <c r="A411" s="42" t="s">
        <v>137</v>
      </c>
      <c r="B411" s="73" t="s">
        <v>138</v>
      </c>
      <c r="C411" s="42">
        <v>2</v>
      </c>
      <c r="D411" s="42">
        <v>17</v>
      </c>
      <c r="E411" s="42" t="s">
        <v>567</v>
      </c>
      <c r="F411" s="42">
        <v>1</v>
      </c>
      <c r="G411" s="42">
        <v>9.6769999999999998E-3</v>
      </c>
      <c r="H411" s="42">
        <v>3.241E-3</v>
      </c>
      <c r="I411" s="70">
        <v>3.0631897999999999E-3</v>
      </c>
    </row>
    <row r="412" spans="1:9" ht="15.75">
      <c r="A412" s="42" t="s">
        <v>137</v>
      </c>
      <c r="B412" s="73" t="s">
        <v>138</v>
      </c>
      <c r="C412" s="42">
        <v>2</v>
      </c>
      <c r="D412" s="42">
        <v>17</v>
      </c>
      <c r="E412" s="42" t="s">
        <v>567</v>
      </c>
      <c r="F412" s="42">
        <v>2</v>
      </c>
      <c r="G412" s="42">
        <v>1.337E-2</v>
      </c>
      <c r="H412" s="42">
        <v>7.9209999999999992E-3</v>
      </c>
      <c r="I412" s="70">
        <v>9.2441218199999994E-2</v>
      </c>
    </row>
    <row r="413" spans="1:9" ht="15.75">
      <c r="A413" s="42" t="s">
        <v>137</v>
      </c>
      <c r="B413" s="73" t="s">
        <v>138</v>
      </c>
      <c r="C413" s="42">
        <v>2</v>
      </c>
      <c r="D413" s="42">
        <v>17</v>
      </c>
      <c r="E413" s="42" t="s">
        <v>567</v>
      </c>
      <c r="F413" s="42">
        <v>0</v>
      </c>
      <c r="G413" s="42">
        <v>0</v>
      </c>
      <c r="H413" s="42"/>
      <c r="I413" s="70"/>
    </row>
    <row r="414" spans="1:9" ht="15.75">
      <c r="A414" s="42" t="s">
        <v>137</v>
      </c>
      <c r="B414" s="73" t="s">
        <v>138</v>
      </c>
      <c r="C414" s="42">
        <v>2</v>
      </c>
      <c r="D414" s="42">
        <v>17</v>
      </c>
      <c r="E414" s="42" t="s">
        <v>435</v>
      </c>
      <c r="F414" s="42">
        <v>1</v>
      </c>
      <c r="G414" s="42">
        <v>-7.0600000000000003E-3</v>
      </c>
      <c r="H414" s="42">
        <v>2.7929999999999999E-3</v>
      </c>
      <c r="I414" s="70">
        <v>1.2013426299999999E-2</v>
      </c>
    </row>
    <row r="415" spans="1:9" ht="15.75">
      <c r="A415" s="42" t="s">
        <v>137</v>
      </c>
      <c r="B415" s="73" t="s">
        <v>138</v>
      </c>
      <c r="C415" s="42">
        <v>2</v>
      </c>
      <c r="D415" s="42">
        <v>17</v>
      </c>
      <c r="E415" s="42" t="s">
        <v>435</v>
      </c>
      <c r="F415" s="42">
        <v>2</v>
      </c>
      <c r="G415" s="42">
        <v>-1.959E-2</v>
      </c>
      <c r="H415" s="42">
        <v>5.0670000000000003E-3</v>
      </c>
      <c r="I415" s="70">
        <v>1.36172E-4</v>
      </c>
    </row>
    <row r="416" spans="1:9" ht="15.75">
      <c r="A416" s="42" t="s">
        <v>137</v>
      </c>
      <c r="B416" s="73" t="s">
        <v>138</v>
      </c>
      <c r="C416" s="42">
        <v>2</v>
      </c>
      <c r="D416" s="42">
        <v>17</v>
      </c>
      <c r="E416" s="42" t="s">
        <v>435</v>
      </c>
      <c r="F416" s="42">
        <v>0</v>
      </c>
      <c r="G416" s="42">
        <v>0</v>
      </c>
      <c r="H416" s="42"/>
      <c r="I416" s="70"/>
    </row>
    <row r="417" spans="1:9" ht="15.75">
      <c r="A417" s="42" t="s">
        <v>142</v>
      </c>
      <c r="B417" s="73" t="s">
        <v>143</v>
      </c>
      <c r="C417" s="42">
        <v>2</v>
      </c>
      <c r="D417" s="42">
        <v>7</v>
      </c>
      <c r="E417" s="42" t="s">
        <v>568</v>
      </c>
      <c r="F417" s="42">
        <v>1</v>
      </c>
      <c r="G417" s="42">
        <v>-1.064E-2</v>
      </c>
      <c r="H417" s="42">
        <v>3.2720000000000002E-3</v>
      </c>
      <c r="I417" s="70">
        <v>1.2794014E-3</v>
      </c>
    </row>
    <row r="418" spans="1:9" ht="15.75">
      <c r="A418" s="42" t="s">
        <v>142</v>
      </c>
      <c r="B418" s="73" t="s">
        <v>143</v>
      </c>
      <c r="C418" s="42">
        <v>2</v>
      </c>
      <c r="D418" s="42">
        <v>7</v>
      </c>
      <c r="E418" s="42" t="s">
        <v>568</v>
      </c>
      <c r="F418" s="42">
        <v>2</v>
      </c>
      <c r="G418" s="42">
        <v>-1.8970000000000001E-2</v>
      </c>
      <c r="H418" s="42">
        <v>8.7390000000000002E-3</v>
      </c>
      <c r="I418" s="70">
        <v>3.0709033600000001E-2</v>
      </c>
    </row>
    <row r="419" spans="1:9" ht="15.75">
      <c r="A419" s="42" t="s">
        <v>142</v>
      </c>
      <c r="B419" s="73" t="s">
        <v>143</v>
      </c>
      <c r="C419" s="42">
        <v>2</v>
      </c>
      <c r="D419" s="42">
        <v>7</v>
      </c>
      <c r="E419" s="42" t="s">
        <v>568</v>
      </c>
      <c r="F419" s="42">
        <v>0</v>
      </c>
      <c r="G419" s="42">
        <v>0</v>
      </c>
      <c r="H419" s="42"/>
      <c r="I419" s="70"/>
    </row>
    <row r="420" spans="1:9" ht="15.75">
      <c r="A420" s="42" t="s">
        <v>144</v>
      </c>
      <c r="B420" s="73" t="s">
        <v>145</v>
      </c>
      <c r="C420" s="42">
        <v>2</v>
      </c>
      <c r="D420" s="42">
        <v>7</v>
      </c>
      <c r="E420" s="42" t="s">
        <v>569</v>
      </c>
      <c r="F420" s="42">
        <v>1</v>
      </c>
      <c r="G420" s="42">
        <v>-1.082E-2</v>
      </c>
      <c r="H420" s="42">
        <v>4.5580000000000004E-3</v>
      </c>
      <c r="I420" s="70">
        <v>1.8299422999999999E-2</v>
      </c>
    </row>
    <row r="421" spans="1:9" ht="15.75">
      <c r="A421" s="42" t="s">
        <v>144</v>
      </c>
      <c r="B421" s="73" t="s">
        <v>145</v>
      </c>
      <c r="C421" s="42">
        <v>2</v>
      </c>
      <c r="D421" s="42">
        <v>7</v>
      </c>
      <c r="E421" s="42" t="s">
        <v>569</v>
      </c>
      <c r="F421" s="42">
        <v>2</v>
      </c>
      <c r="G421" s="42">
        <v>-1.6580000000000001E-2</v>
      </c>
      <c r="H421" s="42">
        <v>5.5149999999999999E-3</v>
      </c>
      <c r="I421" s="70">
        <v>2.8706245000000002E-3</v>
      </c>
    </row>
    <row r="422" spans="1:9" ht="15.75">
      <c r="A422" s="42" t="s">
        <v>144</v>
      </c>
      <c r="B422" s="73" t="s">
        <v>145</v>
      </c>
      <c r="C422" s="42">
        <v>2</v>
      </c>
      <c r="D422" s="42">
        <v>7</v>
      </c>
      <c r="E422" s="42" t="s">
        <v>569</v>
      </c>
      <c r="F422" s="42">
        <v>0</v>
      </c>
      <c r="G422" s="42">
        <v>0</v>
      </c>
      <c r="H422" s="42"/>
      <c r="I422" s="70"/>
    </row>
    <row r="423" spans="1:9" ht="15.75">
      <c r="A423" s="42" t="s">
        <v>144</v>
      </c>
      <c r="B423" s="73" t="s">
        <v>145</v>
      </c>
      <c r="C423" s="42">
        <v>2</v>
      </c>
      <c r="D423" s="42">
        <v>7</v>
      </c>
      <c r="E423" s="42" t="s">
        <v>570</v>
      </c>
      <c r="F423" s="42">
        <v>1</v>
      </c>
      <c r="G423" s="42">
        <v>-1.1129999999999999E-2</v>
      </c>
      <c r="H423" s="42">
        <v>4.5170000000000002E-3</v>
      </c>
      <c r="I423" s="70">
        <v>1.4351333900000001E-2</v>
      </c>
    </row>
    <row r="424" spans="1:9" ht="15.75">
      <c r="A424" s="42" t="s">
        <v>144</v>
      </c>
      <c r="B424" s="73" t="s">
        <v>145</v>
      </c>
      <c r="C424" s="42">
        <v>2</v>
      </c>
      <c r="D424" s="42">
        <v>7</v>
      </c>
      <c r="E424" s="42" t="s">
        <v>570</v>
      </c>
      <c r="F424" s="42">
        <v>2</v>
      </c>
      <c r="G424" s="42">
        <v>-1.528E-2</v>
      </c>
      <c r="H424" s="42">
        <v>5.5849999999999997E-3</v>
      </c>
      <c r="I424" s="70">
        <v>6.5827393000000003E-3</v>
      </c>
    </row>
    <row r="425" spans="1:9" ht="15.75">
      <c r="A425" s="42" t="s">
        <v>144</v>
      </c>
      <c r="B425" s="73" t="s">
        <v>145</v>
      </c>
      <c r="C425" s="42">
        <v>2</v>
      </c>
      <c r="D425" s="42">
        <v>7</v>
      </c>
      <c r="E425" s="42" t="s">
        <v>570</v>
      </c>
      <c r="F425" s="42">
        <v>0</v>
      </c>
      <c r="G425" s="42">
        <v>0</v>
      </c>
      <c r="H425" s="42"/>
      <c r="I425" s="70"/>
    </row>
    <row r="426" spans="1:9" ht="15.75">
      <c r="A426" s="42" t="s">
        <v>144</v>
      </c>
      <c r="B426" s="73" t="s">
        <v>145</v>
      </c>
      <c r="C426" s="42">
        <v>2</v>
      </c>
      <c r="D426" s="42">
        <v>7</v>
      </c>
      <c r="E426" s="42" t="s">
        <v>571</v>
      </c>
      <c r="F426" s="42">
        <v>1</v>
      </c>
      <c r="G426" s="42">
        <v>-2.206E-2</v>
      </c>
      <c r="H426" s="42">
        <v>4.2379999999999996E-3</v>
      </c>
      <c r="I426" s="70">
        <v>3.6278039999999999E-7</v>
      </c>
    </row>
    <row r="427" spans="1:9" ht="15.75">
      <c r="A427" s="42" t="s">
        <v>144</v>
      </c>
      <c r="B427" s="73" t="s">
        <v>145</v>
      </c>
      <c r="C427" s="42">
        <v>2</v>
      </c>
      <c r="D427" s="42">
        <v>7</v>
      </c>
      <c r="E427" s="42" t="s">
        <v>571</v>
      </c>
      <c r="F427" s="42">
        <v>2</v>
      </c>
      <c r="G427" s="42">
        <v>-2.0299999999999999E-2</v>
      </c>
      <c r="H427" s="42">
        <v>1.155E-2</v>
      </c>
      <c r="I427" s="70">
        <v>7.9746253700000005E-2</v>
      </c>
    </row>
    <row r="428" spans="1:9" ht="15.75">
      <c r="A428" s="42" t="s">
        <v>144</v>
      </c>
      <c r="B428" s="73" t="s">
        <v>145</v>
      </c>
      <c r="C428" s="42">
        <v>2</v>
      </c>
      <c r="D428" s="42">
        <v>7</v>
      </c>
      <c r="E428" s="42" t="s">
        <v>571</v>
      </c>
      <c r="F428" s="42">
        <v>0</v>
      </c>
      <c r="G428" s="42">
        <v>0</v>
      </c>
      <c r="H428" s="42"/>
      <c r="I428" s="70"/>
    </row>
    <row r="429" spans="1:9" ht="15.75">
      <c r="A429" s="42" t="s">
        <v>146</v>
      </c>
      <c r="B429" s="73" t="s">
        <v>38</v>
      </c>
      <c r="C429" s="42">
        <v>2</v>
      </c>
      <c r="D429" s="42">
        <v>1</v>
      </c>
      <c r="E429" s="42" t="s">
        <v>572</v>
      </c>
      <c r="F429" s="42">
        <v>1</v>
      </c>
      <c r="G429" s="42">
        <v>-2.1409999999999998E-2</v>
      </c>
      <c r="H429" s="42">
        <v>7.0740000000000004E-3</v>
      </c>
      <c r="I429" s="70">
        <v>2.6968970000000002E-3</v>
      </c>
    </row>
    <row r="430" spans="1:9" ht="15.75">
      <c r="A430" s="42" t="s">
        <v>146</v>
      </c>
      <c r="B430" s="73" t="s">
        <v>38</v>
      </c>
      <c r="C430" s="42">
        <v>2</v>
      </c>
      <c r="D430" s="42">
        <v>1</v>
      </c>
      <c r="E430" s="42" t="s">
        <v>572</v>
      </c>
      <c r="F430" s="42">
        <v>2</v>
      </c>
      <c r="G430" s="42">
        <v>-3.9910000000000001E-2</v>
      </c>
      <c r="H430" s="42">
        <v>8.5129999999999997E-3</v>
      </c>
      <c r="I430" s="70">
        <v>4.2231119999999998E-6</v>
      </c>
    </row>
    <row r="431" spans="1:9" ht="15.75">
      <c r="A431" s="42" t="s">
        <v>146</v>
      </c>
      <c r="B431" s="73" t="s">
        <v>38</v>
      </c>
      <c r="C431" s="42">
        <v>2</v>
      </c>
      <c r="D431" s="42">
        <v>1</v>
      </c>
      <c r="E431" s="42" t="s">
        <v>572</v>
      </c>
      <c r="F431" s="42">
        <v>0</v>
      </c>
      <c r="G431" s="42">
        <v>0</v>
      </c>
      <c r="H431" s="42"/>
      <c r="I431" s="70"/>
    </row>
    <row r="432" spans="1:9" ht="15.75">
      <c r="A432" s="42" t="s">
        <v>146</v>
      </c>
      <c r="B432" s="73" t="s">
        <v>38</v>
      </c>
      <c r="C432" s="42">
        <v>2</v>
      </c>
      <c r="D432" s="42">
        <v>1</v>
      </c>
      <c r="E432" s="42" t="s">
        <v>437</v>
      </c>
      <c r="F432" s="42">
        <v>1</v>
      </c>
      <c r="G432" s="42">
        <v>7.22E-2</v>
      </c>
      <c r="H432" s="42">
        <v>6.1190000000000003E-3</v>
      </c>
      <c r="I432" s="70">
        <v>1.7691060000000001E-26</v>
      </c>
    </row>
    <row r="433" spans="1:9" ht="15.75">
      <c r="A433" s="42" t="s">
        <v>146</v>
      </c>
      <c r="B433" s="73" t="s">
        <v>38</v>
      </c>
      <c r="C433" s="42">
        <v>2</v>
      </c>
      <c r="D433" s="42">
        <v>1</v>
      </c>
      <c r="E433" s="42" t="s">
        <v>437</v>
      </c>
      <c r="F433" s="42">
        <v>2</v>
      </c>
      <c r="G433" s="42">
        <v>0.1037</v>
      </c>
      <c r="H433" s="42">
        <v>2.1190000000000001E-2</v>
      </c>
      <c r="I433" s="70">
        <v>1.6367447000000001E-6</v>
      </c>
    </row>
    <row r="434" spans="1:9" ht="15.75">
      <c r="A434" s="42" t="s">
        <v>146</v>
      </c>
      <c r="B434" s="73" t="s">
        <v>38</v>
      </c>
      <c r="C434" s="42">
        <v>2</v>
      </c>
      <c r="D434" s="42">
        <v>1</v>
      </c>
      <c r="E434" s="42" t="s">
        <v>437</v>
      </c>
      <c r="F434" s="42">
        <v>0</v>
      </c>
      <c r="G434" s="42">
        <v>0</v>
      </c>
      <c r="H434" s="42"/>
      <c r="I434" s="70"/>
    </row>
    <row r="435" spans="1:9" ht="15.75">
      <c r="A435" s="42" t="s">
        <v>146</v>
      </c>
      <c r="B435" s="73" t="s">
        <v>38</v>
      </c>
      <c r="C435" s="42">
        <v>2</v>
      </c>
      <c r="D435" s="42">
        <v>1</v>
      </c>
      <c r="E435" s="42" t="s">
        <v>438</v>
      </c>
      <c r="F435" s="42">
        <v>1</v>
      </c>
      <c r="G435" s="42">
        <v>6.7449999999999996E-2</v>
      </c>
      <c r="H435" s="42">
        <v>6.0530000000000002E-3</v>
      </c>
      <c r="I435" s="70">
        <v>3.1386920000000002E-24</v>
      </c>
    </row>
    <row r="436" spans="1:9" ht="15.75">
      <c r="A436" s="42" t="s">
        <v>146</v>
      </c>
      <c r="B436" s="73" t="s">
        <v>38</v>
      </c>
      <c r="C436" s="42">
        <v>2</v>
      </c>
      <c r="D436" s="42">
        <v>1</v>
      </c>
      <c r="E436" s="42" t="s">
        <v>438</v>
      </c>
      <c r="F436" s="42">
        <v>2</v>
      </c>
      <c r="G436" s="42">
        <v>0.1212</v>
      </c>
      <c r="H436" s="42">
        <v>1.9E-2</v>
      </c>
      <c r="I436" s="70">
        <v>7.0935640000000001E-10</v>
      </c>
    </row>
    <row r="437" spans="1:9" ht="15.75">
      <c r="A437" s="42" t="s">
        <v>146</v>
      </c>
      <c r="B437" s="73" t="s">
        <v>38</v>
      </c>
      <c r="C437" s="42">
        <v>2</v>
      </c>
      <c r="D437" s="42">
        <v>1</v>
      </c>
      <c r="E437" s="42" t="s">
        <v>438</v>
      </c>
      <c r="F437" s="42">
        <v>0</v>
      </c>
      <c r="G437" s="42">
        <v>0</v>
      </c>
      <c r="H437" s="42"/>
      <c r="I437" s="70"/>
    </row>
    <row r="438" spans="1:9" ht="15.75">
      <c r="A438" s="42" t="s">
        <v>146</v>
      </c>
      <c r="B438" s="73" t="s">
        <v>38</v>
      </c>
      <c r="C438" s="42">
        <v>2</v>
      </c>
      <c r="D438" s="42">
        <v>1</v>
      </c>
      <c r="E438" s="42" t="s">
        <v>439</v>
      </c>
      <c r="F438" s="42">
        <v>1</v>
      </c>
      <c r="G438" s="42">
        <v>7.2059999999999999E-2</v>
      </c>
      <c r="H438" s="42">
        <v>5.9839999999999997E-3</v>
      </c>
      <c r="I438" s="70">
        <v>2.345375E-27</v>
      </c>
    </row>
    <row r="439" spans="1:9" ht="15.75">
      <c r="A439" s="42" t="s">
        <v>146</v>
      </c>
      <c r="B439" s="73" t="s">
        <v>38</v>
      </c>
      <c r="C439" s="42">
        <v>2</v>
      </c>
      <c r="D439" s="42">
        <v>1</v>
      </c>
      <c r="E439" s="42" t="s">
        <v>439</v>
      </c>
      <c r="F439" s="42">
        <v>2</v>
      </c>
      <c r="G439" s="42">
        <v>0.12509999999999999</v>
      </c>
      <c r="H439" s="42">
        <v>1.7330000000000002E-2</v>
      </c>
      <c r="I439" s="70">
        <v>4.6973509999999997E-12</v>
      </c>
    </row>
    <row r="440" spans="1:9" ht="15.75">
      <c r="A440" s="42" t="s">
        <v>146</v>
      </c>
      <c r="B440" s="73" t="s">
        <v>38</v>
      </c>
      <c r="C440" s="42">
        <v>2</v>
      </c>
      <c r="D440" s="42">
        <v>1</v>
      </c>
      <c r="E440" s="42" t="s">
        <v>439</v>
      </c>
      <c r="F440" s="42">
        <v>0</v>
      </c>
      <c r="G440" s="42">
        <v>0</v>
      </c>
      <c r="H440" s="42"/>
      <c r="I440" s="70"/>
    </row>
    <row r="441" spans="1:9" ht="15.75">
      <c r="A441" s="42" t="s">
        <v>146</v>
      </c>
      <c r="B441" s="73" t="s">
        <v>38</v>
      </c>
      <c r="C441" s="42">
        <v>2</v>
      </c>
      <c r="D441" s="42">
        <v>1</v>
      </c>
      <c r="E441" s="42" t="s">
        <v>573</v>
      </c>
      <c r="F441" s="42">
        <v>1</v>
      </c>
      <c r="G441" s="42">
        <v>2.4330000000000001E-2</v>
      </c>
      <c r="H441" s="42">
        <v>7.1780000000000004E-3</v>
      </c>
      <c r="I441" s="70">
        <v>7.9594240000000003E-4</v>
      </c>
    </row>
    <row r="442" spans="1:9" ht="15.75">
      <c r="A442" s="42" t="s">
        <v>146</v>
      </c>
      <c r="B442" s="73" t="s">
        <v>38</v>
      </c>
      <c r="C442" s="42">
        <v>2</v>
      </c>
      <c r="D442" s="42">
        <v>1</v>
      </c>
      <c r="E442" s="42" t="s">
        <v>573</v>
      </c>
      <c r="F442" s="42">
        <v>2</v>
      </c>
      <c r="G442" s="42">
        <v>3.354E-2</v>
      </c>
      <c r="H442" s="42">
        <v>1.702E-2</v>
      </c>
      <c r="I442" s="70">
        <v>4.9792351899999997E-2</v>
      </c>
    </row>
    <row r="443" spans="1:9" ht="15.75">
      <c r="A443" s="42" t="s">
        <v>146</v>
      </c>
      <c r="B443" s="73" t="s">
        <v>38</v>
      </c>
      <c r="C443" s="42">
        <v>2</v>
      </c>
      <c r="D443" s="42">
        <v>1</v>
      </c>
      <c r="E443" s="42" t="s">
        <v>573</v>
      </c>
      <c r="F443" s="42">
        <v>0</v>
      </c>
      <c r="G443" s="42">
        <v>0</v>
      </c>
      <c r="H443" s="42"/>
      <c r="I443" s="70"/>
    </row>
    <row r="444" spans="1:9" ht="15.75">
      <c r="A444" s="42" t="s">
        <v>147</v>
      </c>
      <c r="B444" s="73" t="s">
        <v>123</v>
      </c>
      <c r="C444" s="42">
        <v>2</v>
      </c>
      <c r="D444" s="42">
        <v>16</v>
      </c>
      <c r="E444" s="42" t="s">
        <v>441</v>
      </c>
      <c r="F444" s="42">
        <v>1</v>
      </c>
      <c r="G444" s="42">
        <v>-2.581E-2</v>
      </c>
      <c r="H444" s="42">
        <v>3.7659999999999998E-3</v>
      </c>
      <c r="I444" s="70">
        <v>4.2108409999999997E-11</v>
      </c>
    </row>
    <row r="445" spans="1:9" ht="15.75">
      <c r="A445" s="42" t="s">
        <v>147</v>
      </c>
      <c r="B445" s="73" t="s">
        <v>123</v>
      </c>
      <c r="C445" s="42">
        <v>2</v>
      </c>
      <c r="D445" s="42">
        <v>16</v>
      </c>
      <c r="E445" s="42" t="s">
        <v>441</v>
      </c>
      <c r="F445" s="42">
        <v>2</v>
      </c>
      <c r="G445" s="42">
        <v>-4.3339999999999997E-2</v>
      </c>
      <c r="H445" s="42">
        <v>5.012E-3</v>
      </c>
      <c r="I445" s="70">
        <v>3.4212949999999999E-16</v>
      </c>
    </row>
    <row r="446" spans="1:9" ht="15.75">
      <c r="A446" s="42" t="s">
        <v>147</v>
      </c>
      <c r="B446" s="73" t="s">
        <v>123</v>
      </c>
      <c r="C446" s="42">
        <v>2</v>
      </c>
      <c r="D446" s="42">
        <v>16</v>
      </c>
      <c r="E446" s="42" t="s">
        <v>441</v>
      </c>
      <c r="F446" s="42">
        <v>0</v>
      </c>
      <c r="G446" s="42">
        <v>0</v>
      </c>
      <c r="H446" s="42"/>
      <c r="I446" s="70"/>
    </row>
    <row r="447" spans="1:9" ht="15.75">
      <c r="A447" s="42" t="s">
        <v>147</v>
      </c>
      <c r="B447" s="73" t="s">
        <v>123</v>
      </c>
      <c r="C447" s="42">
        <v>2</v>
      </c>
      <c r="D447" s="42">
        <v>16</v>
      </c>
      <c r="E447" s="42" t="s">
        <v>442</v>
      </c>
      <c r="F447" s="42">
        <v>1</v>
      </c>
      <c r="G447" s="42">
        <v>1.472E-2</v>
      </c>
      <c r="H447" s="42">
        <v>3.9890000000000004E-3</v>
      </c>
      <c r="I447" s="70">
        <v>2.6683369999999998E-4</v>
      </c>
    </row>
    <row r="448" spans="1:9" ht="15.75">
      <c r="A448" s="42" t="s">
        <v>147</v>
      </c>
      <c r="B448" s="73" t="s">
        <v>123</v>
      </c>
      <c r="C448" s="42">
        <v>2</v>
      </c>
      <c r="D448" s="42">
        <v>16</v>
      </c>
      <c r="E448" s="42" t="s">
        <v>442</v>
      </c>
      <c r="F448" s="42">
        <v>2</v>
      </c>
      <c r="G448" s="42">
        <v>3.5349999999999999E-2</v>
      </c>
      <c r="H448" s="42">
        <v>5.1500000000000001E-3</v>
      </c>
      <c r="I448" s="70">
        <v>3.9404799999999999E-11</v>
      </c>
    </row>
    <row r="449" spans="1:9" ht="15.75">
      <c r="A449" s="42" t="s">
        <v>147</v>
      </c>
      <c r="B449" s="73" t="s">
        <v>123</v>
      </c>
      <c r="C449" s="42">
        <v>2</v>
      </c>
      <c r="D449" s="42">
        <v>16</v>
      </c>
      <c r="E449" s="42" t="s">
        <v>442</v>
      </c>
      <c r="F449" s="42">
        <v>0</v>
      </c>
      <c r="G449" s="42">
        <v>0</v>
      </c>
      <c r="H449" s="42"/>
      <c r="I449" s="70"/>
    </row>
    <row r="450" spans="1:9" ht="15.75">
      <c r="A450" s="42" t="s">
        <v>150</v>
      </c>
      <c r="B450" s="73" t="s">
        <v>23</v>
      </c>
      <c r="C450" s="42">
        <v>2</v>
      </c>
      <c r="D450" s="42">
        <v>1</v>
      </c>
      <c r="E450" s="42" t="s">
        <v>443</v>
      </c>
      <c r="F450" s="42">
        <v>1</v>
      </c>
      <c r="G450" s="42">
        <v>-2.0809999999999999E-2</v>
      </c>
      <c r="H450" s="42">
        <v>6.5550000000000001E-3</v>
      </c>
      <c r="I450" s="70">
        <v>1.6606141E-3</v>
      </c>
    </row>
    <row r="451" spans="1:9" ht="15.75">
      <c r="A451" s="42" t="s">
        <v>150</v>
      </c>
      <c r="B451" s="73" t="s">
        <v>23</v>
      </c>
      <c r="C451" s="42">
        <v>2</v>
      </c>
      <c r="D451" s="42">
        <v>1</v>
      </c>
      <c r="E451" s="42" t="s">
        <v>443</v>
      </c>
      <c r="F451" s="42">
        <v>2</v>
      </c>
      <c r="G451" s="42">
        <v>-4.0770000000000001E-2</v>
      </c>
      <c r="H451" s="42">
        <v>1.584E-2</v>
      </c>
      <c r="I451" s="70">
        <v>1.0514192E-2</v>
      </c>
    </row>
    <row r="452" spans="1:9" ht="15.75">
      <c r="A452" s="42" t="s">
        <v>150</v>
      </c>
      <c r="B452" s="73" t="s">
        <v>23</v>
      </c>
      <c r="C452" s="42">
        <v>2</v>
      </c>
      <c r="D452" s="42">
        <v>1</v>
      </c>
      <c r="E452" s="42" t="s">
        <v>443</v>
      </c>
      <c r="F452" s="42">
        <v>0</v>
      </c>
      <c r="G452" s="42">
        <v>0</v>
      </c>
      <c r="H452" s="42"/>
      <c r="I452" s="70"/>
    </row>
    <row r="453" spans="1:9" ht="15.75">
      <c r="A453" s="42" t="s">
        <v>150</v>
      </c>
      <c r="B453" s="73" t="s">
        <v>23</v>
      </c>
      <c r="C453" s="42">
        <v>2</v>
      </c>
      <c r="D453" s="42">
        <v>1</v>
      </c>
      <c r="E453" s="42" t="s">
        <v>444</v>
      </c>
      <c r="F453" s="42">
        <v>1</v>
      </c>
      <c r="G453" s="42">
        <v>-2.213E-2</v>
      </c>
      <c r="H453" s="42">
        <v>6.4469999999999996E-3</v>
      </c>
      <c r="I453" s="70">
        <v>6.8423889999999997E-4</v>
      </c>
    </row>
    <row r="454" spans="1:9" ht="15.75">
      <c r="A454" s="42" t="s">
        <v>150</v>
      </c>
      <c r="B454" s="73" t="s">
        <v>23</v>
      </c>
      <c r="C454" s="42">
        <v>2</v>
      </c>
      <c r="D454" s="42">
        <v>1</v>
      </c>
      <c r="E454" s="42" t="s">
        <v>444</v>
      </c>
      <c r="F454" s="42">
        <v>2</v>
      </c>
      <c r="G454" s="42">
        <v>-3.635E-2</v>
      </c>
      <c r="H454" s="42">
        <v>1.687E-2</v>
      </c>
      <c r="I454" s="70">
        <v>3.2012951900000003E-2</v>
      </c>
    </row>
    <row r="455" spans="1:9" ht="15.75">
      <c r="A455" s="42" t="s">
        <v>150</v>
      </c>
      <c r="B455" s="73" t="s">
        <v>23</v>
      </c>
      <c r="C455" s="42">
        <v>2</v>
      </c>
      <c r="D455" s="42">
        <v>1</v>
      </c>
      <c r="E455" s="42" t="s">
        <v>444</v>
      </c>
      <c r="F455" s="42">
        <v>0</v>
      </c>
      <c r="G455" s="42">
        <v>0</v>
      </c>
      <c r="H455" s="42"/>
      <c r="I455" s="70"/>
    </row>
    <row r="456" spans="1:9" ht="15.75">
      <c r="A456" s="42" t="s">
        <v>154</v>
      </c>
      <c r="B456" s="73" t="s">
        <v>23</v>
      </c>
      <c r="C456" s="42">
        <v>2</v>
      </c>
      <c r="D456" s="42">
        <v>1</v>
      </c>
      <c r="E456" s="42" t="s">
        <v>445</v>
      </c>
      <c r="F456" s="42">
        <v>1</v>
      </c>
      <c r="G456" s="42">
        <v>-7.6600000000000001E-3</v>
      </c>
      <c r="H456" s="42">
        <v>5.2649999999999997E-3</v>
      </c>
      <c r="I456" s="70">
        <v>0.146629017</v>
      </c>
    </row>
    <row r="457" spans="1:9" ht="15.75">
      <c r="A457" s="42" t="s">
        <v>154</v>
      </c>
      <c r="B457" s="73" t="s">
        <v>23</v>
      </c>
      <c r="C457" s="42">
        <v>2</v>
      </c>
      <c r="D457" s="42">
        <v>1</v>
      </c>
      <c r="E457" s="42" t="s">
        <v>445</v>
      </c>
      <c r="F457" s="42">
        <v>2</v>
      </c>
      <c r="G457" s="42">
        <v>-2.2679999999999999E-2</v>
      </c>
      <c r="H457" s="42">
        <v>7.9019999999999993E-3</v>
      </c>
      <c r="I457" s="70">
        <v>4.3973184999999996E-3</v>
      </c>
    </row>
    <row r="458" spans="1:9" ht="15.75">
      <c r="A458" s="42" t="s">
        <v>154</v>
      </c>
      <c r="B458" s="73" t="s">
        <v>23</v>
      </c>
      <c r="C458" s="42">
        <v>2</v>
      </c>
      <c r="D458" s="42">
        <v>1</v>
      </c>
      <c r="E458" s="42" t="s">
        <v>445</v>
      </c>
      <c r="F458" s="42">
        <v>0</v>
      </c>
      <c r="G458" s="42">
        <v>0</v>
      </c>
      <c r="H458" s="42"/>
      <c r="I458" s="70"/>
    </row>
    <row r="459" spans="1:9" ht="15.75">
      <c r="A459" s="42" t="s">
        <v>154</v>
      </c>
      <c r="B459" s="73" t="s">
        <v>23</v>
      </c>
      <c r="C459" s="42">
        <v>2</v>
      </c>
      <c r="D459" s="42">
        <v>1</v>
      </c>
      <c r="E459" s="42" t="s">
        <v>443</v>
      </c>
      <c r="F459" s="42">
        <v>1</v>
      </c>
      <c r="G459" s="42">
        <v>-2.1350000000000001E-2</v>
      </c>
      <c r="H459" s="42">
        <v>5.208E-3</v>
      </c>
      <c r="I459" s="70">
        <v>5.3763900000000002E-5</v>
      </c>
    </row>
    <row r="460" spans="1:9" ht="15.75">
      <c r="A460" s="42" t="s">
        <v>154</v>
      </c>
      <c r="B460" s="73" t="s">
        <v>23</v>
      </c>
      <c r="C460" s="42">
        <v>2</v>
      </c>
      <c r="D460" s="42">
        <v>1</v>
      </c>
      <c r="E460" s="42" t="s">
        <v>443</v>
      </c>
      <c r="F460" s="42">
        <v>2</v>
      </c>
      <c r="G460" s="42">
        <v>-4.3580000000000001E-2</v>
      </c>
      <c r="H460" s="42">
        <v>1.2579999999999999E-2</v>
      </c>
      <c r="I460" s="70">
        <v>6.1040569999999998E-4</v>
      </c>
    </row>
    <row r="461" spans="1:9" ht="15.75">
      <c r="A461" s="42" t="s">
        <v>154</v>
      </c>
      <c r="B461" s="73" t="s">
        <v>23</v>
      </c>
      <c r="C461" s="42">
        <v>2</v>
      </c>
      <c r="D461" s="42">
        <v>1</v>
      </c>
      <c r="E461" s="42" t="s">
        <v>443</v>
      </c>
      <c r="F461" s="42">
        <v>0</v>
      </c>
      <c r="G461" s="42">
        <v>0</v>
      </c>
      <c r="H461" s="42"/>
      <c r="I461" s="70"/>
    </row>
    <row r="462" spans="1:9" ht="15.75">
      <c r="A462" s="42" t="s">
        <v>154</v>
      </c>
      <c r="B462" s="73" t="s">
        <v>23</v>
      </c>
      <c r="C462" s="42">
        <v>2</v>
      </c>
      <c r="D462" s="42">
        <v>1</v>
      </c>
      <c r="E462" s="42" t="s">
        <v>446</v>
      </c>
      <c r="F462" s="42">
        <v>1</v>
      </c>
      <c r="G462" s="42">
        <v>-7.8899999999999994E-3</v>
      </c>
      <c r="H462" s="42">
        <v>5.2750000000000002E-3</v>
      </c>
      <c r="I462" s="70">
        <v>0.1359416094</v>
      </c>
    </row>
    <row r="463" spans="1:9" ht="15.75">
      <c r="A463" s="42" t="s">
        <v>154</v>
      </c>
      <c r="B463" s="73" t="s">
        <v>23</v>
      </c>
      <c r="C463" s="42">
        <v>2</v>
      </c>
      <c r="D463" s="42">
        <v>1</v>
      </c>
      <c r="E463" s="42" t="s">
        <v>446</v>
      </c>
      <c r="F463" s="42">
        <v>2</v>
      </c>
      <c r="G463" s="42">
        <v>-2.274E-2</v>
      </c>
      <c r="H463" s="42">
        <v>7.9209999999999992E-3</v>
      </c>
      <c r="I463" s="70">
        <v>4.3846587999999999E-3</v>
      </c>
    </row>
    <row r="464" spans="1:9" ht="15.75">
      <c r="A464" s="42" t="s">
        <v>154</v>
      </c>
      <c r="B464" s="73" t="s">
        <v>23</v>
      </c>
      <c r="C464" s="42">
        <v>2</v>
      </c>
      <c r="D464" s="42">
        <v>1</v>
      </c>
      <c r="E464" s="42" t="s">
        <v>446</v>
      </c>
      <c r="F464" s="42">
        <v>0</v>
      </c>
      <c r="G464" s="42">
        <v>0</v>
      </c>
      <c r="H464" s="42"/>
      <c r="I464" s="70"/>
    </row>
    <row r="465" spans="1:9" ht="15.75">
      <c r="A465" s="42" t="s">
        <v>154</v>
      </c>
      <c r="B465" s="73" t="s">
        <v>23</v>
      </c>
      <c r="C465" s="42">
        <v>2</v>
      </c>
      <c r="D465" s="42">
        <v>1</v>
      </c>
      <c r="E465" s="42" t="s">
        <v>447</v>
      </c>
      <c r="F465" s="42">
        <v>1</v>
      </c>
      <c r="G465" s="42">
        <v>-9.2099999999999994E-3</v>
      </c>
      <c r="H465" s="42">
        <v>5.3280000000000003E-3</v>
      </c>
      <c r="I465" s="70">
        <v>8.4828771799999994E-2</v>
      </c>
    </row>
    <row r="466" spans="1:9" ht="15.75">
      <c r="A466" s="42" t="s">
        <v>154</v>
      </c>
      <c r="B466" s="73" t="s">
        <v>23</v>
      </c>
      <c r="C466" s="42">
        <v>2</v>
      </c>
      <c r="D466" s="42">
        <v>1</v>
      </c>
      <c r="E466" s="42" t="s">
        <v>447</v>
      </c>
      <c r="F466" s="42">
        <v>2</v>
      </c>
      <c r="G466" s="42">
        <v>-2.3390000000000001E-2</v>
      </c>
      <c r="H466" s="42">
        <v>7.737E-3</v>
      </c>
      <c r="I466" s="70">
        <v>2.7184944999999999E-3</v>
      </c>
    </row>
    <row r="467" spans="1:9" ht="15.75">
      <c r="A467" s="42" t="s">
        <v>154</v>
      </c>
      <c r="B467" s="73" t="s">
        <v>23</v>
      </c>
      <c r="C467" s="42">
        <v>2</v>
      </c>
      <c r="D467" s="42">
        <v>1</v>
      </c>
      <c r="E467" s="42" t="s">
        <v>447</v>
      </c>
      <c r="F467" s="42">
        <v>0</v>
      </c>
      <c r="G467" s="42">
        <v>0</v>
      </c>
      <c r="H467" s="42"/>
      <c r="I467" s="70"/>
    </row>
    <row r="468" spans="1:9" ht="15.75">
      <c r="A468" s="42" t="s">
        <v>154</v>
      </c>
      <c r="B468" s="73" t="s">
        <v>23</v>
      </c>
      <c r="C468" s="42">
        <v>2</v>
      </c>
      <c r="D468" s="42">
        <v>1</v>
      </c>
      <c r="E468" s="42" t="s">
        <v>448</v>
      </c>
      <c r="F468" s="42">
        <v>1</v>
      </c>
      <c r="G468" s="42">
        <v>-7.6600000000000001E-3</v>
      </c>
      <c r="H468" s="42">
        <v>5.2649999999999997E-3</v>
      </c>
      <c r="I468" s="70">
        <v>0.146629017</v>
      </c>
    </row>
    <row r="469" spans="1:9" ht="15.75">
      <c r="A469" s="42" t="s">
        <v>154</v>
      </c>
      <c r="B469" s="73" t="s">
        <v>23</v>
      </c>
      <c r="C469" s="42">
        <v>2</v>
      </c>
      <c r="D469" s="42">
        <v>1</v>
      </c>
      <c r="E469" s="42" t="s">
        <v>448</v>
      </c>
      <c r="F469" s="42">
        <v>2</v>
      </c>
      <c r="G469" s="42">
        <v>-2.2679999999999999E-2</v>
      </c>
      <c r="H469" s="42">
        <v>7.9019999999999993E-3</v>
      </c>
      <c r="I469" s="70">
        <v>4.3973184999999996E-3</v>
      </c>
    </row>
    <row r="470" spans="1:9" ht="15.75">
      <c r="A470" s="42" t="s">
        <v>154</v>
      </c>
      <c r="B470" s="73" t="s">
        <v>23</v>
      </c>
      <c r="C470" s="42">
        <v>2</v>
      </c>
      <c r="D470" s="42">
        <v>1</v>
      </c>
      <c r="E470" s="42" t="s">
        <v>448</v>
      </c>
      <c r="F470" s="42">
        <v>0</v>
      </c>
      <c r="G470" s="42">
        <v>0</v>
      </c>
      <c r="H470" s="42"/>
      <c r="I470" s="70"/>
    </row>
    <row r="471" spans="1:9" ht="15.75">
      <c r="A471" s="42" t="s">
        <v>154</v>
      </c>
      <c r="B471" s="73" t="s">
        <v>23</v>
      </c>
      <c r="C471" s="42">
        <v>2</v>
      </c>
      <c r="D471" s="42">
        <v>1</v>
      </c>
      <c r="E471" s="42" t="s">
        <v>449</v>
      </c>
      <c r="F471" s="42">
        <v>1</v>
      </c>
      <c r="G471" s="42">
        <v>-9.5399999999999999E-3</v>
      </c>
      <c r="H471" s="42">
        <v>5.3189999999999999E-3</v>
      </c>
      <c r="I471" s="70">
        <v>7.3923483999999998E-2</v>
      </c>
    </row>
    <row r="472" spans="1:9" ht="15.75">
      <c r="A472" s="42" t="s">
        <v>154</v>
      </c>
      <c r="B472" s="73" t="s">
        <v>23</v>
      </c>
      <c r="C472" s="42">
        <v>2</v>
      </c>
      <c r="D472" s="42">
        <v>1</v>
      </c>
      <c r="E472" s="42" t="s">
        <v>449</v>
      </c>
      <c r="F472" s="42">
        <v>2</v>
      </c>
      <c r="G472" s="42">
        <v>-2.3609999999999999E-2</v>
      </c>
      <c r="H472" s="42">
        <v>7.7400000000000004E-3</v>
      </c>
      <c r="I472" s="70">
        <v>2.4950269999999999E-3</v>
      </c>
    </row>
    <row r="473" spans="1:9" ht="15.75">
      <c r="A473" s="42" t="s">
        <v>154</v>
      </c>
      <c r="B473" s="73" t="s">
        <v>23</v>
      </c>
      <c r="C473" s="42">
        <v>2</v>
      </c>
      <c r="D473" s="42">
        <v>1</v>
      </c>
      <c r="E473" s="42" t="s">
        <v>449</v>
      </c>
      <c r="F473" s="42">
        <v>0</v>
      </c>
      <c r="G473" s="42">
        <v>0</v>
      </c>
      <c r="H473" s="42"/>
      <c r="I473" s="70"/>
    </row>
    <row r="474" spans="1:9" ht="15.75">
      <c r="A474" s="42" t="s">
        <v>155</v>
      </c>
      <c r="B474" s="73" t="s">
        <v>32</v>
      </c>
      <c r="C474" s="42">
        <v>2</v>
      </c>
      <c r="D474" s="42">
        <v>14</v>
      </c>
      <c r="E474" s="42" t="s">
        <v>541</v>
      </c>
      <c r="F474" s="42">
        <v>1</v>
      </c>
      <c r="G474" s="42">
        <v>8.5349999999999992E-3</v>
      </c>
      <c r="H474" s="42">
        <v>4.071E-3</v>
      </c>
      <c r="I474" s="70">
        <v>3.6852618699999999E-2</v>
      </c>
    </row>
    <row r="475" spans="1:9" ht="15.75">
      <c r="A475" s="42" t="s">
        <v>155</v>
      </c>
      <c r="B475" s="73" t="s">
        <v>32</v>
      </c>
      <c r="C475" s="42">
        <v>2</v>
      </c>
      <c r="D475" s="42">
        <v>14</v>
      </c>
      <c r="E475" s="42" t="s">
        <v>541</v>
      </c>
      <c r="F475" s="42">
        <v>2</v>
      </c>
      <c r="G475" s="42">
        <v>1.823E-2</v>
      </c>
      <c r="H475" s="42">
        <v>5.4609999999999997E-3</v>
      </c>
      <c r="I475" s="70">
        <v>9.5058740000000005E-4</v>
      </c>
    </row>
    <row r="476" spans="1:9" ht="15.75">
      <c r="A476" s="42" t="s">
        <v>155</v>
      </c>
      <c r="B476" s="73" t="s">
        <v>32</v>
      </c>
      <c r="C476" s="42">
        <v>2</v>
      </c>
      <c r="D476" s="42">
        <v>14</v>
      </c>
      <c r="E476" s="42" t="s">
        <v>541</v>
      </c>
      <c r="F476" s="42">
        <v>0</v>
      </c>
      <c r="G476" s="42">
        <v>0</v>
      </c>
      <c r="H476" s="42"/>
      <c r="I476" s="70"/>
    </row>
    <row r="477" spans="1:9" ht="15.75">
      <c r="A477" s="42" t="s">
        <v>159</v>
      </c>
      <c r="B477" s="73" t="s">
        <v>125</v>
      </c>
      <c r="C477" s="42">
        <v>2</v>
      </c>
      <c r="D477" s="42">
        <v>7</v>
      </c>
      <c r="E477" s="42" t="s">
        <v>458</v>
      </c>
      <c r="F477" s="42">
        <v>1</v>
      </c>
      <c r="G477" s="42">
        <v>-3.7179999999999998E-2</v>
      </c>
      <c r="H477" s="42">
        <v>4.0759999999999998E-3</v>
      </c>
      <c r="I477" s="70">
        <v>1.186902E-17</v>
      </c>
    </row>
    <row r="478" spans="1:9" ht="15.75">
      <c r="A478" s="42" t="s">
        <v>159</v>
      </c>
      <c r="B478" s="73" t="s">
        <v>125</v>
      </c>
      <c r="C478" s="42">
        <v>2</v>
      </c>
      <c r="D478" s="42">
        <v>7</v>
      </c>
      <c r="E478" s="42" t="s">
        <v>458</v>
      </c>
      <c r="F478" s="42">
        <v>2</v>
      </c>
      <c r="G478" s="42">
        <v>-5.305E-2</v>
      </c>
      <c r="H478" s="42">
        <v>1.478E-2</v>
      </c>
      <c r="I478" s="70">
        <v>3.8617209999999998E-4</v>
      </c>
    </row>
    <row r="479" spans="1:9" ht="15.75">
      <c r="A479" s="42" t="s">
        <v>159</v>
      </c>
      <c r="B479" s="73" t="s">
        <v>125</v>
      </c>
      <c r="C479" s="42">
        <v>2</v>
      </c>
      <c r="D479" s="42">
        <v>7</v>
      </c>
      <c r="E479" s="42" t="s">
        <v>458</v>
      </c>
      <c r="F479" s="42">
        <v>0</v>
      </c>
      <c r="G479" s="42">
        <v>0</v>
      </c>
      <c r="H479" s="42"/>
      <c r="I479" s="70"/>
    </row>
    <row r="480" spans="1:9" ht="15.75">
      <c r="A480" s="42" t="s">
        <v>159</v>
      </c>
      <c r="B480" s="73" t="s">
        <v>125</v>
      </c>
      <c r="C480" s="42">
        <v>2</v>
      </c>
      <c r="D480" s="42">
        <v>7</v>
      </c>
      <c r="E480" s="42" t="s">
        <v>459</v>
      </c>
      <c r="F480" s="42">
        <v>1</v>
      </c>
      <c r="G480" s="42">
        <v>-3.7760000000000002E-2</v>
      </c>
      <c r="H480" s="42">
        <v>4.0439999999999999E-3</v>
      </c>
      <c r="I480" s="70">
        <v>2.5196919999999998E-18</v>
      </c>
    </row>
    <row r="481" spans="1:9" ht="15.75">
      <c r="A481" s="42" t="s">
        <v>159</v>
      </c>
      <c r="B481" s="73" t="s">
        <v>125</v>
      </c>
      <c r="C481" s="42">
        <v>2</v>
      </c>
      <c r="D481" s="42">
        <v>7</v>
      </c>
      <c r="E481" s="42" t="s">
        <v>459</v>
      </c>
      <c r="F481" s="42">
        <v>2</v>
      </c>
      <c r="G481" s="42">
        <v>-4.7010000000000003E-2</v>
      </c>
      <c r="H481" s="42">
        <v>1.6899999999999998E-2</v>
      </c>
      <c r="I481" s="70">
        <v>5.7554349000000001E-3</v>
      </c>
    </row>
    <row r="482" spans="1:9" ht="15.75">
      <c r="A482" s="42" t="s">
        <v>159</v>
      </c>
      <c r="B482" s="73" t="s">
        <v>125</v>
      </c>
      <c r="C482" s="42">
        <v>2</v>
      </c>
      <c r="D482" s="42">
        <v>7</v>
      </c>
      <c r="E482" s="42" t="s">
        <v>459</v>
      </c>
      <c r="F482" s="42">
        <v>0</v>
      </c>
      <c r="G482" s="42">
        <v>0</v>
      </c>
      <c r="H482" s="42"/>
      <c r="I482" s="70"/>
    </row>
    <row r="483" spans="1:9" ht="15.75">
      <c r="A483" s="42" t="s">
        <v>159</v>
      </c>
      <c r="B483" s="73" t="s">
        <v>125</v>
      </c>
      <c r="C483" s="42">
        <v>2</v>
      </c>
      <c r="D483" s="42">
        <v>7</v>
      </c>
      <c r="E483" s="42" t="s">
        <v>460</v>
      </c>
      <c r="F483" s="42">
        <v>1</v>
      </c>
      <c r="G483" s="42">
        <v>-2.9260000000000001E-2</v>
      </c>
      <c r="H483" s="42">
        <v>3.5300000000000002E-3</v>
      </c>
      <c r="I483" s="70">
        <v>4.0766489999999999E-15</v>
      </c>
    </row>
    <row r="484" spans="1:9" ht="15.75">
      <c r="A484" s="42" t="s">
        <v>159</v>
      </c>
      <c r="B484" s="73" t="s">
        <v>125</v>
      </c>
      <c r="C484" s="42">
        <v>2</v>
      </c>
      <c r="D484" s="42">
        <v>7</v>
      </c>
      <c r="E484" s="42" t="s">
        <v>460</v>
      </c>
      <c r="F484" s="42">
        <v>2</v>
      </c>
      <c r="G484" s="42">
        <v>-5.79E-2</v>
      </c>
      <c r="H484" s="42">
        <v>9.325E-3</v>
      </c>
      <c r="I484" s="70">
        <v>1.7968739E-9</v>
      </c>
    </row>
    <row r="485" spans="1:9" ht="15.75">
      <c r="A485" s="42" t="s">
        <v>159</v>
      </c>
      <c r="B485" s="73" t="s">
        <v>125</v>
      </c>
      <c r="C485" s="42">
        <v>2</v>
      </c>
      <c r="D485" s="42">
        <v>7</v>
      </c>
      <c r="E485" s="42" t="s">
        <v>460</v>
      </c>
      <c r="F485" s="42">
        <v>0</v>
      </c>
      <c r="G485" s="42">
        <v>0</v>
      </c>
      <c r="H485" s="42"/>
      <c r="I485" s="70"/>
    </row>
    <row r="486" spans="1:9" ht="15.75">
      <c r="A486" s="42" t="s">
        <v>159</v>
      </c>
      <c r="B486" s="73" t="s">
        <v>125</v>
      </c>
      <c r="C486" s="42">
        <v>2</v>
      </c>
      <c r="D486" s="42">
        <v>7</v>
      </c>
      <c r="E486" s="42" t="s">
        <v>558</v>
      </c>
      <c r="F486" s="42">
        <v>1</v>
      </c>
      <c r="G486" s="42">
        <v>1.324E-2</v>
      </c>
      <c r="H486" s="42">
        <v>4.5329999999999997E-3</v>
      </c>
      <c r="I486" s="70">
        <v>3.7567956E-3</v>
      </c>
    </row>
    <row r="487" spans="1:9" ht="15.75">
      <c r="A487" s="42" t="s">
        <v>159</v>
      </c>
      <c r="B487" s="73" t="s">
        <v>125</v>
      </c>
      <c r="C487" s="42">
        <v>2</v>
      </c>
      <c r="D487" s="42">
        <v>7</v>
      </c>
      <c r="E487" s="42" t="s">
        <v>558</v>
      </c>
      <c r="F487" s="42">
        <v>2</v>
      </c>
      <c r="G487" s="42">
        <v>1.37E-2</v>
      </c>
      <c r="H487" s="42">
        <v>1.1089999999999999E-2</v>
      </c>
      <c r="I487" s="70">
        <v>0.21792814160000001</v>
      </c>
    </row>
    <row r="488" spans="1:9" ht="15.75">
      <c r="A488" s="42" t="s">
        <v>159</v>
      </c>
      <c r="B488" s="73" t="s">
        <v>125</v>
      </c>
      <c r="C488" s="42">
        <v>2</v>
      </c>
      <c r="D488" s="42">
        <v>7</v>
      </c>
      <c r="E488" s="42" t="s">
        <v>558</v>
      </c>
      <c r="F488" s="42">
        <v>0</v>
      </c>
      <c r="G488" s="42">
        <v>0</v>
      </c>
      <c r="H488" s="42"/>
      <c r="I488" s="70"/>
    </row>
    <row r="489" spans="1:9" ht="15.75">
      <c r="A489" s="42" t="s">
        <v>159</v>
      </c>
      <c r="B489" s="73" t="s">
        <v>125</v>
      </c>
      <c r="C489" s="42">
        <v>2</v>
      </c>
      <c r="D489" s="42">
        <v>7</v>
      </c>
      <c r="E489" s="42" t="s">
        <v>461</v>
      </c>
      <c r="F489" s="42">
        <v>1</v>
      </c>
      <c r="G489" s="42">
        <v>-2.9819999999999999E-2</v>
      </c>
      <c r="H489" s="42">
        <v>3.5270000000000002E-3</v>
      </c>
      <c r="I489" s="70">
        <v>1.2907379999999999E-15</v>
      </c>
    </row>
    <row r="490" spans="1:9" ht="15.75">
      <c r="A490" s="42" t="s">
        <v>159</v>
      </c>
      <c r="B490" s="73" t="s">
        <v>125</v>
      </c>
      <c r="C490" s="42">
        <v>2</v>
      </c>
      <c r="D490" s="42">
        <v>7</v>
      </c>
      <c r="E490" s="42" t="s">
        <v>461</v>
      </c>
      <c r="F490" s="42">
        <v>2</v>
      </c>
      <c r="G490" s="42">
        <v>-5.5599999999999997E-2</v>
      </c>
      <c r="H490" s="42">
        <v>9.8029999999999992E-3</v>
      </c>
      <c r="I490" s="70">
        <v>3.3571554000000001E-8</v>
      </c>
    </row>
    <row r="491" spans="1:9" ht="15.75">
      <c r="A491" s="42" t="s">
        <v>159</v>
      </c>
      <c r="B491" s="73" t="s">
        <v>125</v>
      </c>
      <c r="C491" s="42">
        <v>2</v>
      </c>
      <c r="D491" s="42">
        <v>7</v>
      </c>
      <c r="E491" s="42" t="s">
        <v>461</v>
      </c>
      <c r="F491" s="42">
        <v>0</v>
      </c>
      <c r="G491" s="42">
        <v>0</v>
      </c>
      <c r="H491" s="42"/>
      <c r="I491" s="70"/>
    </row>
    <row r="492" spans="1:9" ht="15.75">
      <c r="A492" s="42" t="s">
        <v>160</v>
      </c>
      <c r="B492" s="73" t="s">
        <v>4</v>
      </c>
      <c r="C492" s="42">
        <v>2</v>
      </c>
      <c r="D492" s="42">
        <v>5</v>
      </c>
      <c r="E492" s="42" t="s">
        <v>476</v>
      </c>
      <c r="F492" s="42">
        <v>1</v>
      </c>
      <c r="G492" s="42">
        <v>-7.9299999999999995E-3</v>
      </c>
      <c r="H492" s="42">
        <v>2.9369999999999999E-3</v>
      </c>
      <c r="I492" s="70">
        <v>7.3354468999999997E-3</v>
      </c>
    </row>
    <row r="493" spans="1:9" ht="15.75">
      <c r="A493" s="42" t="s">
        <v>160</v>
      </c>
      <c r="B493" s="73" t="s">
        <v>4</v>
      </c>
      <c r="C493" s="42">
        <v>2</v>
      </c>
      <c r="D493" s="42">
        <v>5</v>
      </c>
      <c r="E493" s="42" t="s">
        <v>476</v>
      </c>
      <c r="F493" s="42">
        <v>2</v>
      </c>
      <c r="G493" s="42">
        <v>-1.269E-2</v>
      </c>
      <c r="H493" s="42">
        <v>3.601E-3</v>
      </c>
      <c r="I493" s="70">
        <v>4.9196799999999996E-4</v>
      </c>
    </row>
    <row r="494" spans="1:9" ht="15.75">
      <c r="A494" s="42" t="s">
        <v>160</v>
      </c>
      <c r="B494" s="73" t="s">
        <v>4</v>
      </c>
      <c r="C494" s="42">
        <v>2</v>
      </c>
      <c r="D494" s="42">
        <v>5</v>
      </c>
      <c r="E494" s="42" t="s">
        <v>476</v>
      </c>
      <c r="F494" s="42">
        <v>0</v>
      </c>
      <c r="G494" s="42">
        <v>0</v>
      </c>
      <c r="H494" s="42"/>
      <c r="I494" s="70"/>
    </row>
    <row r="495" spans="1:9" ht="15.75">
      <c r="A495" s="42" t="s">
        <v>160</v>
      </c>
      <c r="B495" s="73" t="s">
        <v>4</v>
      </c>
      <c r="C495" s="42">
        <v>2</v>
      </c>
      <c r="D495" s="42">
        <v>5</v>
      </c>
      <c r="E495" s="42" t="s">
        <v>425</v>
      </c>
      <c r="F495" s="42">
        <v>1</v>
      </c>
      <c r="G495" s="42">
        <v>5.7349999999999996E-3</v>
      </c>
      <c r="H495" s="42">
        <v>3.019E-3</v>
      </c>
      <c r="I495" s="70">
        <v>5.84957589E-2</v>
      </c>
    </row>
    <row r="496" spans="1:9" ht="15.75">
      <c r="A496" s="42" t="s">
        <v>160</v>
      </c>
      <c r="B496" s="73" t="s">
        <v>4</v>
      </c>
      <c r="C496" s="42">
        <v>2</v>
      </c>
      <c r="D496" s="42">
        <v>5</v>
      </c>
      <c r="E496" s="42" t="s">
        <v>425</v>
      </c>
      <c r="F496" s="42">
        <v>2</v>
      </c>
      <c r="G496" s="42">
        <v>1.4489999999999999E-2</v>
      </c>
      <c r="H496" s="42">
        <v>3.405E-3</v>
      </c>
      <c r="I496" s="70">
        <v>2.8008300000000001E-5</v>
      </c>
    </row>
    <row r="497" spans="1:9" ht="15.75">
      <c r="A497" s="42" t="s">
        <v>160</v>
      </c>
      <c r="B497" s="73" t="s">
        <v>4</v>
      </c>
      <c r="C497" s="42">
        <v>2</v>
      </c>
      <c r="D497" s="42">
        <v>5</v>
      </c>
      <c r="E497" s="42" t="s">
        <v>425</v>
      </c>
      <c r="F497" s="42">
        <v>0</v>
      </c>
      <c r="G497" s="42">
        <v>0</v>
      </c>
      <c r="H497" s="42"/>
      <c r="I497" s="70"/>
    </row>
    <row r="498" spans="1:9" ht="15.75">
      <c r="A498" s="42" t="s">
        <v>160</v>
      </c>
      <c r="B498" s="73" t="s">
        <v>4</v>
      </c>
      <c r="C498" s="42">
        <v>2</v>
      </c>
      <c r="D498" s="42">
        <v>5</v>
      </c>
      <c r="E498" s="42" t="s">
        <v>426</v>
      </c>
      <c r="F498" s="42">
        <v>1</v>
      </c>
      <c r="G498" s="42">
        <v>5.9129999999999999E-3</v>
      </c>
      <c r="H498" s="42">
        <v>2.9989999999999999E-3</v>
      </c>
      <c r="I498" s="70">
        <v>4.9598982600000001E-2</v>
      </c>
    </row>
    <row r="499" spans="1:9" ht="15.75">
      <c r="A499" s="42" t="s">
        <v>160</v>
      </c>
      <c r="B499" s="73" t="s">
        <v>4</v>
      </c>
      <c r="C499" s="42">
        <v>2</v>
      </c>
      <c r="D499" s="42">
        <v>5</v>
      </c>
      <c r="E499" s="42" t="s">
        <v>426</v>
      </c>
      <c r="F499" s="42">
        <v>2</v>
      </c>
      <c r="G499" s="42">
        <v>1.3809999999999999E-2</v>
      </c>
      <c r="H499" s="42">
        <v>3.46E-3</v>
      </c>
      <c r="I499" s="70">
        <v>8.3486700000000001E-5</v>
      </c>
    </row>
    <row r="500" spans="1:9" ht="15.75">
      <c r="A500" s="42" t="s">
        <v>160</v>
      </c>
      <c r="B500" s="73" t="s">
        <v>4</v>
      </c>
      <c r="C500" s="42">
        <v>2</v>
      </c>
      <c r="D500" s="42">
        <v>5</v>
      </c>
      <c r="E500" s="42" t="s">
        <v>426</v>
      </c>
      <c r="F500" s="42">
        <v>0</v>
      </c>
      <c r="G500" s="42">
        <v>0</v>
      </c>
      <c r="H500" s="42"/>
      <c r="I500" s="70"/>
    </row>
    <row r="501" spans="1:9" ht="15.75">
      <c r="A501" s="42" t="s">
        <v>160</v>
      </c>
      <c r="B501" s="73" t="s">
        <v>4</v>
      </c>
      <c r="C501" s="42">
        <v>2</v>
      </c>
      <c r="D501" s="42">
        <v>5</v>
      </c>
      <c r="E501" s="42" t="s">
        <v>427</v>
      </c>
      <c r="F501" s="42">
        <v>1</v>
      </c>
      <c r="G501" s="42">
        <v>1.363E-2</v>
      </c>
      <c r="H501" s="42">
        <v>2.7420000000000001E-3</v>
      </c>
      <c r="I501" s="70">
        <v>1.1377541000000001E-6</v>
      </c>
    </row>
    <row r="502" spans="1:9" ht="15.75">
      <c r="A502" s="42" t="s">
        <v>160</v>
      </c>
      <c r="B502" s="73" t="s">
        <v>4</v>
      </c>
      <c r="C502" s="42">
        <v>2</v>
      </c>
      <c r="D502" s="42">
        <v>5</v>
      </c>
      <c r="E502" s="42" t="s">
        <v>427</v>
      </c>
      <c r="F502" s="42">
        <v>2</v>
      </c>
      <c r="G502" s="42">
        <v>2.9270000000000001E-2</v>
      </c>
      <c r="H502" s="42">
        <v>7.3080000000000003E-3</v>
      </c>
      <c r="I502" s="70">
        <v>7.8291800000000001E-5</v>
      </c>
    </row>
    <row r="503" spans="1:9" ht="15.75">
      <c r="A503" s="42" t="s">
        <v>160</v>
      </c>
      <c r="B503" s="73" t="s">
        <v>4</v>
      </c>
      <c r="C503" s="42">
        <v>2</v>
      </c>
      <c r="D503" s="42">
        <v>5</v>
      </c>
      <c r="E503" s="42" t="s">
        <v>427</v>
      </c>
      <c r="F503" s="42">
        <v>0</v>
      </c>
      <c r="G503" s="42">
        <v>0</v>
      </c>
      <c r="H503" s="42"/>
      <c r="I503" s="70"/>
    </row>
    <row r="504" spans="1:9" ht="15.75">
      <c r="A504" s="42" t="s">
        <v>162</v>
      </c>
      <c r="B504" s="73" t="s">
        <v>636</v>
      </c>
      <c r="C504" s="42">
        <v>2</v>
      </c>
      <c r="D504" s="42">
        <v>1</v>
      </c>
      <c r="E504" s="42" t="s">
        <v>578</v>
      </c>
      <c r="F504" s="42">
        <v>1</v>
      </c>
      <c r="G504" s="42">
        <v>-9.0699999999999999E-3</v>
      </c>
      <c r="H504" s="42">
        <v>3.2039999999999998E-3</v>
      </c>
      <c r="I504" s="70">
        <v>4.9896372E-3</v>
      </c>
    </row>
    <row r="505" spans="1:9" ht="15.75">
      <c r="A505" s="42" t="s">
        <v>162</v>
      </c>
      <c r="B505" s="73" t="s">
        <v>636</v>
      </c>
      <c r="C505" s="42">
        <v>2</v>
      </c>
      <c r="D505" s="42">
        <v>1</v>
      </c>
      <c r="E505" s="42" t="s">
        <v>578</v>
      </c>
      <c r="F505" s="42">
        <v>2</v>
      </c>
      <c r="G505" s="42">
        <v>-1.5469999999999999E-2</v>
      </c>
      <c r="H505" s="42">
        <v>4.7320000000000001E-3</v>
      </c>
      <c r="I505" s="70">
        <v>1.2087579000000001E-3</v>
      </c>
    </row>
    <row r="506" spans="1:9" ht="15.75">
      <c r="A506" s="42" t="s">
        <v>162</v>
      </c>
      <c r="B506" s="73" t="s">
        <v>636</v>
      </c>
      <c r="C506" s="42">
        <v>2</v>
      </c>
      <c r="D506" s="42">
        <v>1</v>
      </c>
      <c r="E506" s="42" t="s">
        <v>578</v>
      </c>
      <c r="F506" s="42">
        <v>0</v>
      </c>
      <c r="G506" s="42">
        <v>0</v>
      </c>
      <c r="H506" s="42"/>
      <c r="I506" s="70"/>
    </row>
    <row r="507" spans="1:9" ht="15.75">
      <c r="A507" s="42" t="s">
        <v>170</v>
      </c>
      <c r="B507" s="73" t="s">
        <v>171</v>
      </c>
      <c r="C507" s="42">
        <v>2</v>
      </c>
      <c r="D507" s="42">
        <v>19</v>
      </c>
      <c r="E507" s="42" t="s">
        <v>551</v>
      </c>
      <c r="F507" s="42">
        <v>1</v>
      </c>
      <c r="G507" s="42">
        <v>7.2900000000000005E-4</v>
      </c>
      <c r="H507" s="42">
        <v>3.686E-3</v>
      </c>
      <c r="I507" s="70">
        <v>0.84344570289999998</v>
      </c>
    </row>
    <row r="508" spans="1:9" ht="15.75">
      <c r="A508" s="42" t="s">
        <v>170</v>
      </c>
      <c r="B508" s="73" t="s">
        <v>171</v>
      </c>
      <c r="C508" s="42">
        <v>2</v>
      </c>
      <c r="D508" s="42">
        <v>19</v>
      </c>
      <c r="E508" s="42" t="s">
        <v>551</v>
      </c>
      <c r="F508" s="42">
        <v>2</v>
      </c>
      <c r="G508" s="42">
        <v>-1.244E-2</v>
      </c>
      <c r="H508" s="42">
        <v>4.4190000000000002E-3</v>
      </c>
      <c r="I508" s="70">
        <v>5.1999860000000002E-3</v>
      </c>
    </row>
    <row r="509" spans="1:9" ht="15.75">
      <c r="A509" s="42" t="s">
        <v>170</v>
      </c>
      <c r="B509" s="73" t="s">
        <v>171</v>
      </c>
      <c r="C509" s="42">
        <v>2</v>
      </c>
      <c r="D509" s="42">
        <v>19</v>
      </c>
      <c r="E509" s="42" t="s">
        <v>551</v>
      </c>
      <c r="F509" s="42">
        <v>0</v>
      </c>
      <c r="G509" s="42">
        <v>0</v>
      </c>
      <c r="H509" s="42"/>
      <c r="I509" s="70"/>
    </row>
    <row r="510" spans="1:9" ht="15.75">
      <c r="A510" s="42" t="s">
        <v>170</v>
      </c>
      <c r="B510" s="73" t="s">
        <v>171</v>
      </c>
      <c r="C510" s="42">
        <v>2</v>
      </c>
      <c r="D510" s="42">
        <v>19</v>
      </c>
      <c r="E510" s="42" t="s">
        <v>553</v>
      </c>
      <c r="F510" s="42">
        <v>1</v>
      </c>
      <c r="G510" s="42">
        <v>9.8099999999999993E-3</v>
      </c>
      <c r="H510" s="42">
        <v>3.7269999999999998E-3</v>
      </c>
      <c r="I510" s="70">
        <v>8.9377512999999995E-3</v>
      </c>
    </row>
    <row r="511" spans="1:9" ht="15.75">
      <c r="A511" s="42" t="s">
        <v>170</v>
      </c>
      <c r="B511" s="73" t="s">
        <v>171</v>
      </c>
      <c r="C511" s="42">
        <v>2</v>
      </c>
      <c r="D511" s="42">
        <v>19</v>
      </c>
      <c r="E511" s="42" t="s">
        <v>553</v>
      </c>
      <c r="F511" s="42">
        <v>2</v>
      </c>
      <c r="G511" s="42">
        <v>3.058E-3</v>
      </c>
      <c r="H511" s="42">
        <v>1.0500000000000001E-2</v>
      </c>
      <c r="I511" s="70">
        <v>0.77109683809999996</v>
      </c>
    </row>
    <row r="512" spans="1:9" ht="15.75">
      <c r="A512" s="42" t="s">
        <v>170</v>
      </c>
      <c r="B512" s="73" t="s">
        <v>171</v>
      </c>
      <c r="C512" s="42">
        <v>2</v>
      </c>
      <c r="D512" s="42">
        <v>19</v>
      </c>
      <c r="E512" s="42" t="s">
        <v>553</v>
      </c>
      <c r="F512" s="42">
        <v>0</v>
      </c>
      <c r="G512" s="42">
        <v>0</v>
      </c>
      <c r="H512" s="42"/>
      <c r="I512" s="70"/>
    </row>
    <row r="513" spans="1:9" ht="15.75">
      <c r="A513" s="42" t="s">
        <v>170</v>
      </c>
      <c r="B513" s="73" t="s">
        <v>171</v>
      </c>
      <c r="C513" s="42">
        <v>2</v>
      </c>
      <c r="D513" s="42">
        <v>19</v>
      </c>
      <c r="E513" s="42" t="s">
        <v>554</v>
      </c>
      <c r="F513" s="42">
        <v>1</v>
      </c>
      <c r="G513" s="42">
        <v>-7.5399999999999998E-3</v>
      </c>
      <c r="H513" s="42">
        <v>3.2369999999999999E-3</v>
      </c>
      <c r="I513" s="70">
        <v>2.0505510500000001E-2</v>
      </c>
    </row>
    <row r="514" spans="1:9" ht="15.75">
      <c r="A514" s="42" t="s">
        <v>170</v>
      </c>
      <c r="B514" s="73" t="s">
        <v>171</v>
      </c>
      <c r="C514" s="42">
        <v>2</v>
      </c>
      <c r="D514" s="42">
        <v>19</v>
      </c>
      <c r="E514" s="42" t="s">
        <v>554</v>
      </c>
      <c r="F514" s="42">
        <v>2</v>
      </c>
      <c r="G514" s="42">
        <v>-1.5859999999999999E-2</v>
      </c>
      <c r="H514" s="42">
        <v>4.6490000000000004E-3</v>
      </c>
      <c r="I514" s="70">
        <v>7.3544159999999997E-4</v>
      </c>
    </row>
    <row r="515" spans="1:9" ht="15.75">
      <c r="A515" s="42" t="s">
        <v>170</v>
      </c>
      <c r="B515" s="73" t="s">
        <v>171</v>
      </c>
      <c r="C515" s="42">
        <v>2</v>
      </c>
      <c r="D515" s="42">
        <v>19</v>
      </c>
      <c r="E515" s="42" t="s">
        <v>554</v>
      </c>
      <c r="F515" s="42">
        <v>0</v>
      </c>
      <c r="G515" s="42">
        <v>0</v>
      </c>
      <c r="H515" s="42"/>
      <c r="I515" s="70"/>
    </row>
    <row r="516" spans="1:9" ht="15.75">
      <c r="A516" s="42" t="s">
        <v>170</v>
      </c>
      <c r="B516" s="73" t="s">
        <v>171</v>
      </c>
      <c r="C516" s="42">
        <v>2</v>
      </c>
      <c r="D516" s="42">
        <v>19</v>
      </c>
      <c r="E516" s="42" t="s">
        <v>555</v>
      </c>
      <c r="F516" s="42">
        <v>1</v>
      </c>
      <c r="G516" s="42">
        <v>-1.124E-2</v>
      </c>
      <c r="H516" s="42">
        <v>3.179E-3</v>
      </c>
      <c r="I516" s="70">
        <v>4.7293949999999997E-4</v>
      </c>
    </row>
    <row r="517" spans="1:9" ht="15.75">
      <c r="A517" s="42" t="s">
        <v>170</v>
      </c>
      <c r="B517" s="73" t="s">
        <v>171</v>
      </c>
      <c r="C517" s="42">
        <v>2</v>
      </c>
      <c r="D517" s="42">
        <v>19</v>
      </c>
      <c r="E517" s="42" t="s">
        <v>555</v>
      </c>
      <c r="F517" s="42">
        <v>2</v>
      </c>
      <c r="G517" s="42">
        <v>-6.4099999999999999E-3</v>
      </c>
      <c r="H517" s="42">
        <v>6.6280000000000002E-3</v>
      </c>
      <c r="I517" s="70">
        <v>0.33414619420000002</v>
      </c>
    </row>
    <row r="518" spans="1:9" ht="15.75">
      <c r="A518" s="42" t="s">
        <v>170</v>
      </c>
      <c r="B518" s="73" t="s">
        <v>171</v>
      </c>
      <c r="C518" s="42">
        <v>2</v>
      </c>
      <c r="D518" s="42">
        <v>19</v>
      </c>
      <c r="E518" s="42" t="s">
        <v>555</v>
      </c>
      <c r="F518" s="42">
        <v>0</v>
      </c>
      <c r="G518" s="42">
        <v>0</v>
      </c>
      <c r="H518" s="42"/>
      <c r="I518" s="70"/>
    </row>
    <row r="519" spans="1:9" ht="15.75">
      <c r="A519" s="42" t="s">
        <v>173</v>
      </c>
      <c r="B519" s="73" t="s">
        <v>174</v>
      </c>
      <c r="C519" s="42">
        <v>2</v>
      </c>
      <c r="D519" s="42">
        <v>6</v>
      </c>
      <c r="E519" s="42" t="s">
        <v>463</v>
      </c>
      <c r="F519" s="42">
        <v>1</v>
      </c>
      <c r="G519" s="42">
        <v>-1.8839999999999999E-2</v>
      </c>
      <c r="H519" s="42">
        <v>3.9430000000000003E-3</v>
      </c>
      <c r="I519" s="70">
        <v>2.7828989999999998E-6</v>
      </c>
    </row>
    <row r="520" spans="1:9" ht="15.75">
      <c r="A520" s="42" t="s">
        <v>173</v>
      </c>
      <c r="B520" s="73" t="s">
        <v>174</v>
      </c>
      <c r="C520" s="42">
        <v>2</v>
      </c>
      <c r="D520" s="42">
        <v>6</v>
      </c>
      <c r="E520" s="42" t="s">
        <v>463</v>
      </c>
      <c r="F520" s="42">
        <v>2</v>
      </c>
      <c r="G520" s="42">
        <v>-1.7649999999999999E-2</v>
      </c>
      <c r="H520" s="42">
        <v>1.0290000000000001E-2</v>
      </c>
      <c r="I520" s="70">
        <v>8.7308586999999993E-2</v>
      </c>
    </row>
    <row r="521" spans="1:9" ht="15.75">
      <c r="A521" s="42" t="s">
        <v>173</v>
      </c>
      <c r="B521" s="73" t="s">
        <v>174</v>
      </c>
      <c r="C521" s="42">
        <v>2</v>
      </c>
      <c r="D521" s="42">
        <v>6</v>
      </c>
      <c r="E521" s="42" t="s">
        <v>463</v>
      </c>
      <c r="F521" s="42">
        <v>0</v>
      </c>
      <c r="G521" s="42">
        <v>0</v>
      </c>
      <c r="H521" s="42"/>
      <c r="I521" s="70"/>
    </row>
    <row r="522" spans="1:9" ht="15.75">
      <c r="A522" s="42" t="s">
        <v>173</v>
      </c>
      <c r="B522" s="73" t="s">
        <v>174</v>
      </c>
      <c r="C522" s="42">
        <v>2</v>
      </c>
      <c r="D522" s="42">
        <v>6</v>
      </c>
      <c r="E522" s="42" t="s">
        <v>464</v>
      </c>
      <c r="F522" s="42">
        <v>1</v>
      </c>
      <c r="G522" s="42">
        <v>-2.215E-2</v>
      </c>
      <c r="H522" s="42">
        <v>3.8549999999999999E-3</v>
      </c>
      <c r="I522" s="70">
        <v>2.2762768999999999E-8</v>
      </c>
    </row>
    <row r="523" spans="1:9" ht="15.75">
      <c r="A523" s="42" t="s">
        <v>173</v>
      </c>
      <c r="B523" s="73" t="s">
        <v>174</v>
      </c>
      <c r="C523" s="42">
        <v>2</v>
      </c>
      <c r="D523" s="42">
        <v>6</v>
      </c>
      <c r="E523" s="42" t="s">
        <v>464</v>
      </c>
      <c r="F523" s="42">
        <v>2</v>
      </c>
      <c r="G523" s="42">
        <v>-4.7079999999999997E-2</v>
      </c>
      <c r="H523" s="42">
        <v>7.8309999999999994E-3</v>
      </c>
      <c r="I523" s="70">
        <v>5.3961489000000003E-9</v>
      </c>
    </row>
    <row r="524" spans="1:9" ht="15.75">
      <c r="A524" s="42" t="s">
        <v>173</v>
      </c>
      <c r="B524" s="73" t="s">
        <v>174</v>
      </c>
      <c r="C524" s="42">
        <v>2</v>
      </c>
      <c r="D524" s="42">
        <v>6</v>
      </c>
      <c r="E524" s="42" t="s">
        <v>464</v>
      </c>
      <c r="F524" s="42">
        <v>0</v>
      </c>
      <c r="G524" s="42">
        <v>0</v>
      </c>
      <c r="H524" s="42"/>
      <c r="I524" s="70"/>
    </row>
    <row r="525" spans="1:9" ht="15.75">
      <c r="A525" s="42" t="s">
        <v>173</v>
      </c>
      <c r="B525" s="73" t="s">
        <v>174</v>
      </c>
      <c r="C525" s="42">
        <v>2</v>
      </c>
      <c r="D525" s="42">
        <v>6</v>
      </c>
      <c r="E525" s="42" t="s">
        <v>465</v>
      </c>
      <c r="F525" s="42">
        <v>1</v>
      </c>
      <c r="G525" s="42">
        <v>-2.5899999999999999E-2</v>
      </c>
      <c r="H525" s="42">
        <v>3.8110000000000002E-3</v>
      </c>
      <c r="I525" s="70">
        <v>5.9518000000000001E-11</v>
      </c>
    </row>
    <row r="526" spans="1:9" ht="15.75">
      <c r="A526" s="42" t="s">
        <v>173</v>
      </c>
      <c r="B526" s="73" t="s">
        <v>174</v>
      </c>
      <c r="C526" s="42">
        <v>2</v>
      </c>
      <c r="D526" s="42">
        <v>6</v>
      </c>
      <c r="E526" s="42" t="s">
        <v>465</v>
      </c>
      <c r="F526" s="42">
        <v>2</v>
      </c>
      <c r="G526" s="42">
        <v>-5.4940000000000003E-2</v>
      </c>
      <c r="H526" s="42">
        <v>8.7329999999999994E-3</v>
      </c>
      <c r="I526" s="70">
        <v>1.1398319E-9</v>
      </c>
    </row>
    <row r="527" spans="1:9" ht="15.75">
      <c r="A527" s="42" t="s">
        <v>173</v>
      </c>
      <c r="B527" s="73" t="s">
        <v>174</v>
      </c>
      <c r="C527" s="42">
        <v>2</v>
      </c>
      <c r="D527" s="42">
        <v>6</v>
      </c>
      <c r="E527" s="42" t="s">
        <v>465</v>
      </c>
      <c r="F527" s="42">
        <v>0</v>
      </c>
      <c r="G527" s="42">
        <v>0</v>
      </c>
      <c r="H527" s="42"/>
      <c r="I527" s="70"/>
    </row>
    <row r="528" spans="1:9" ht="15.75">
      <c r="A528" s="42" t="s">
        <v>173</v>
      </c>
      <c r="B528" s="73" t="s">
        <v>174</v>
      </c>
      <c r="C528" s="42">
        <v>2</v>
      </c>
      <c r="D528" s="42">
        <v>6</v>
      </c>
      <c r="E528" s="42" t="s">
        <v>466</v>
      </c>
      <c r="F528" s="42">
        <v>1</v>
      </c>
      <c r="G528" s="42">
        <v>-2.1270000000000001E-2</v>
      </c>
      <c r="H528" s="42">
        <v>3.8219999999999999E-3</v>
      </c>
      <c r="I528" s="70">
        <v>5.9571984999999998E-8</v>
      </c>
    </row>
    <row r="529" spans="1:9" ht="15.75">
      <c r="A529" s="42" t="s">
        <v>173</v>
      </c>
      <c r="B529" s="73" t="s">
        <v>174</v>
      </c>
      <c r="C529" s="42">
        <v>2</v>
      </c>
      <c r="D529" s="42">
        <v>6</v>
      </c>
      <c r="E529" s="42" t="s">
        <v>466</v>
      </c>
      <c r="F529" s="42">
        <v>2</v>
      </c>
      <c r="G529" s="42">
        <v>-4.5339999999999998E-2</v>
      </c>
      <c r="H529" s="42">
        <v>5.6699999999999997E-3</v>
      </c>
      <c r="I529" s="70">
        <v>3.0041429999999999E-14</v>
      </c>
    </row>
    <row r="530" spans="1:9" ht="15.75">
      <c r="A530" s="42" t="s">
        <v>173</v>
      </c>
      <c r="B530" s="73" t="s">
        <v>174</v>
      </c>
      <c r="C530" s="42">
        <v>2</v>
      </c>
      <c r="D530" s="42">
        <v>6</v>
      </c>
      <c r="E530" s="42" t="s">
        <v>466</v>
      </c>
      <c r="F530" s="42">
        <v>0</v>
      </c>
      <c r="G530" s="42">
        <v>0</v>
      </c>
      <c r="H530" s="42"/>
      <c r="I530" s="70"/>
    </row>
    <row r="531" spans="1:9" ht="15.75">
      <c r="A531" s="42" t="s">
        <v>173</v>
      </c>
      <c r="B531" s="73" t="s">
        <v>174</v>
      </c>
      <c r="C531" s="42">
        <v>2</v>
      </c>
      <c r="D531" s="42">
        <v>6</v>
      </c>
      <c r="E531" s="42" t="s">
        <v>579</v>
      </c>
      <c r="F531" s="42">
        <v>1</v>
      </c>
      <c r="G531" s="42">
        <v>1.6049999999999998E-2</v>
      </c>
      <c r="H531" s="42">
        <v>4.9350000000000002E-3</v>
      </c>
      <c r="I531" s="70">
        <v>1.2761362E-3</v>
      </c>
    </row>
    <row r="532" spans="1:9" ht="15.75">
      <c r="A532" s="42" t="s">
        <v>173</v>
      </c>
      <c r="B532" s="73" t="s">
        <v>174</v>
      </c>
      <c r="C532" s="42">
        <v>2</v>
      </c>
      <c r="D532" s="42">
        <v>6</v>
      </c>
      <c r="E532" s="42" t="s">
        <v>579</v>
      </c>
      <c r="F532" s="42">
        <v>2</v>
      </c>
      <c r="G532" s="42">
        <v>1.387E-2</v>
      </c>
      <c r="H532" s="42">
        <v>2.4920000000000001E-2</v>
      </c>
      <c r="I532" s="70">
        <v>0.57829078190000005</v>
      </c>
    </row>
    <row r="533" spans="1:9" ht="15.75">
      <c r="A533" s="42" t="s">
        <v>173</v>
      </c>
      <c r="B533" s="73" t="s">
        <v>174</v>
      </c>
      <c r="C533" s="42">
        <v>2</v>
      </c>
      <c r="D533" s="42">
        <v>6</v>
      </c>
      <c r="E533" s="42" t="s">
        <v>579</v>
      </c>
      <c r="F533" s="42">
        <v>0</v>
      </c>
      <c r="G533" s="42">
        <v>0</v>
      </c>
      <c r="H533" s="42"/>
      <c r="I533" s="70"/>
    </row>
    <row r="534" spans="1:9" ht="15.75">
      <c r="A534" s="42" t="s">
        <v>173</v>
      </c>
      <c r="B534" s="73" t="s">
        <v>174</v>
      </c>
      <c r="C534" s="42">
        <v>2</v>
      </c>
      <c r="D534" s="42">
        <v>6</v>
      </c>
      <c r="E534" s="42" t="s">
        <v>467</v>
      </c>
      <c r="F534" s="42">
        <v>1</v>
      </c>
      <c r="G534" s="42">
        <v>-1.4149999999999999E-2</v>
      </c>
      <c r="H534" s="42">
        <v>4.143E-3</v>
      </c>
      <c r="I534" s="70">
        <v>7.2510819999999998E-4</v>
      </c>
    </row>
    <row r="535" spans="1:9" ht="15.75">
      <c r="A535" s="42" t="s">
        <v>173</v>
      </c>
      <c r="B535" s="73" t="s">
        <v>174</v>
      </c>
      <c r="C535" s="42">
        <v>2</v>
      </c>
      <c r="D535" s="42">
        <v>6</v>
      </c>
      <c r="E535" s="42" t="s">
        <v>467</v>
      </c>
      <c r="F535" s="42">
        <v>2</v>
      </c>
      <c r="G535" s="42">
        <v>-3.739E-2</v>
      </c>
      <c r="H535" s="42">
        <v>5.5160000000000001E-3</v>
      </c>
      <c r="I535" s="70">
        <v>6.5922699999999998E-11</v>
      </c>
    </row>
    <row r="536" spans="1:9" ht="15.75">
      <c r="A536" s="42" t="s">
        <v>173</v>
      </c>
      <c r="B536" s="73" t="s">
        <v>174</v>
      </c>
      <c r="C536" s="42">
        <v>2</v>
      </c>
      <c r="D536" s="42">
        <v>6</v>
      </c>
      <c r="E536" s="42" t="s">
        <v>467</v>
      </c>
      <c r="F536" s="42">
        <v>0</v>
      </c>
      <c r="G536" s="42">
        <v>0</v>
      </c>
      <c r="H536" s="42"/>
      <c r="I536" s="70"/>
    </row>
    <row r="537" spans="1:9" ht="15.75">
      <c r="A537" s="42" t="s">
        <v>173</v>
      </c>
      <c r="B537" s="73" t="s">
        <v>174</v>
      </c>
      <c r="C537" s="42">
        <v>2</v>
      </c>
      <c r="D537" s="42">
        <v>6</v>
      </c>
      <c r="E537" s="42" t="s">
        <v>468</v>
      </c>
      <c r="F537" s="42">
        <v>1</v>
      </c>
      <c r="G537" s="42">
        <v>-1.312E-2</v>
      </c>
      <c r="H537" s="42">
        <v>4.28E-3</v>
      </c>
      <c r="I537" s="70">
        <v>2.3866739000000001E-3</v>
      </c>
    </row>
    <row r="538" spans="1:9" ht="15.75">
      <c r="A538" s="42" t="s">
        <v>173</v>
      </c>
      <c r="B538" s="73" t="s">
        <v>174</v>
      </c>
      <c r="C538" s="42">
        <v>2</v>
      </c>
      <c r="D538" s="42">
        <v>6</v>
      </c>
      <c r="E538" s="42" t="s">
        <v>468</v>
      </c>
      <c r="F538" s="42">
        <v>2</v>
      </c>
      <c r="G538" s="42">
        <v>-3.4020000000000002E-2</v>
      </c>
      <c r="H538" s="42">
        <v>5.5069999999999997E-3</v>
      </c>
      <c r="I538" s="70">
        <v>2.1686277999999999E-9</v>
      </c>
    </row>
    <row r="539" spans="1:9" ht="15.75">
      <c r="A539" s="42" t="s">
        <v>173</v>
      </c>
      <c r="B539" s="73" t="s">
        <v>174</v>
      </c>
      <c r="C539" s="42">
        <v>2</v>
      </c>
      <c r="D539" s="42">
        <v>6</v>
      </c>
      <c r="E539" s="42" t="s">
        <v>468</v>
      </c>
      <c r="F539" s="42">
        <v>0</v>
      </c>
      <c r="G539" s="42">
        <v>0</v>
      </c>
      <c r="H539" s="42"/>
      <c r="I539" s="70"/>
    </row>
    <row r="540" spans="1:9" ht="15.75">
      <c r="A540" s="42" t="s">
        <v>173</v>
      </c>
      <c r="B540" s="73" t="s">
        <v>174</v>
      </c>
      <c r="C540" s="42">
        <v>2</v>
      </c>
      <c r="D540" s="42">
        <v>6</v>
      </c>
      <c r="E540" s="42" t="s">
        <v>469</v>
      </c>
      <c r="F540" s="42">
        <v>1</v>
      </c>
      <c r="G540" s="42">
        <v>-2.129E-2</v>
      </c>
      <c r="H540" s="42">
        <v>3.8440000000000002E-3</v>
      </c>
      <c r="I540" s="70">
        <v>6.8113525999999998E-8</v>
      </c>
    </row>
    <row r="541" spans="1:9" ht="15.75">
      <c r="A541" s="42" t="s">
        <v>173</v>
      </c>
      <c r="B541" s="73" t="s">
        <v>174</v>
      </c>
      <c r="C541" s="42">
        <v>2</v>
      </c>
      <c r="D541" s="42">
        <v>6</v>
      </c>
      <c r="E541" s="42" t="s">
        <v>469</v>
      </c>
      <c r="F541" s="42">
        <v>2</v>
      </c>
      <c r="G541" s="42">
        <v>-4.6920000000000003E-2</v>
      </c>
      <c r="H541" s="42">
        <v>7.8659999999999997E-3</v>
      </c>
      <c r="I541" s="70">
        <v>7.0024894000000001E-9</v>
      </c>
    </row>
    <row r="542" spans="1:9" ht="15.75">
      <c r="A542" s="42" t="s">
        <v>173</v>
      </c>
      <c r="B542" s="73" t="s">
        <v>174</v>
      </c>
      <c r="C542" s="42">
        <v>2</v>
      </c>
      <c r="D542" s="42">
        <v>6</v>
      </c>
      <c r="E542" s="42" t="s">
        <v>469</v>
      </c>
      <c r="F542" s="42">
        <v>0</v>
      </c>
      <c r="G542" s="42">
        <v>0</v>
      </c>
      <c r="H542" s="42"/>
      <c r="I542" s="70"/>
    </row>
    <row r="543" spans="1:9" ht="15.75">
      <c r="A543" s="42" t="s">
        <v>177</v>
      </c>
      <c r="B543" s="73" t="s">
        <v>178</v>
      </c>
      <c r="C543" s="42">
        <v>2</v>
      </c>
      <c r="D543" s="42">
        <v>11</v>
      </c>
      <c r="E543" s="42" t="s">
        <v>544</v>
      </c>
      <c r="F543" s="42">
        <v>1</v>
      </c>
      <c r="G543" s="42">
        <v>-1.4160000000000001E-2</v>
      </c>
      <c r="H543" s="42">
        <v>3.5430000000000001E-3</v>
      </c>
      <c r="I543" s="70">
        <v>8.10879E-5</v>
      </c>
    </row>
    <row r="544" spans="1:9" ht="15.75">
      <c r="A544" s="42" t="s">
        <v>177</v>
      </c>
      <c r="B544" s="73" t="s">
        <v>178</v>
      </c>
      <c r="C544" s="42">
        <v>2</v>
      </c>
      <c r="D544" s="42">
        <v>11</v>
      </c>
      <c r="E544" s="42" t="s">
        <v>544</v>
      </c>
      <c r="F544" s="42">
        <v>2</v>
      </c>
      <c r="G544" s="42">
        <v>-2.5499999999999998E-2</v>
      </c>
      <c r="H544" s="42">
        <v>7.045E-3</v>
      </c>
      <c r="I544" s="70">
        <v>3.4689289999999999E-4</v>
      </c>
    </row>
    <row r="545" spans="1:9" ht="15.75">
      <c r="A545" s="42" t="s">
        <v>177</v>
      </c>
      <c r="B545" s="73" t="s">
        <v>178</v>
      </c>
      <c r="C545" s="42">
        <v>2</v>
      </c>
      <c r="D545" s="42">
        <v>11</v>
      </c>
      <c r="E545" s="42" t="s">
        <v>544</v>
      </c>
      <c r="F545" s="42">
        <v>0</v>
      </c>
      <c r="G545" s="42">
        <v>0</v>
      </c>
      <c r="H545" s="42"/>
      <c r="I545" s="70"/>
    </row>
    <row r="546" spans="1:9" ht="15.75">
      <c r="A546" s="42" t="s">
        <v>177</v>
      </c>
      <c r="B546" s="73" t="s">
        <v>178</v>
      </c>
      <c r="C546" s="42">
        <v>2</v>
      </c>
      <c r="D546" s="42">
        <v>11</v>
      </c>
      <c r="E546" s="42" t="s">
        <v>470</v>
      </c>
      <c r="F546" s="42">
        <v>1</v>
      </c>
      <c r="G546" s="42">
        <v>-1.3220000000000001E-2</v>
      </c>
      <c r="H546" s="42">
        <v>3.7100000000000002E-3</v>
      </c>
      <c r="I546" s="70">
        <v>4.2793250000000002E-4</v>
      </c>
    </row>
    <row r="547" spans="1:9" ht="15.75">
      <c r="A547" s="42" t="s">
        <v>177</v>
      </c>
      <c r="B547" s="73" t="s">
        <v>178</v>
      </c>
      <c r="C547" s="42">
        <v>2</v>
      </c>
      <c r="D547" s="42">
        <v>11</v>
      </c>
      <c r="E547" s="42" t="s">
        <v>470</v>
      </c>
      <c r="F547" s="42">
        <v>2</v>
      </c>
      <c r="G547" s="42">
        <v>-2.63E-2</v>
      </c>
      <c r="H547" s="42">
        <v>4.4089999999999997E-3</v>
      </c>
      <c r="I547" s="70">
        <v>6.9626163000000002E-9</v>
      </c>
    </row>
    <row r="548" spans="1:9" ht="15.75">
      <c r="A548" s="42" t="s">
        <v>177</v>
      </c>
      <c r="B548" s="73" t="s">
        <v>178</v>
      </c>
      <c r="C548" s="42">
        <v>2</v>
      </c>
      <c r="D548" s="42">
        <v>11</v>
      </c>
      <c r="E548" s="42" t="s">
        <v>470</v>
      </c>
      <c r="F548" s="42">
        <v>0</v>
      </c>
      <c r="G548" s="42">
        <v>0</v>
      </c>
      <c r="H548" s="42"/>
      <c r="I548" s="70"/>
    </row>
    <row r="549" spans="1:9" ht="15.75">
      <c r="A549" s="42" t="s">
        <v>179</v>
      </c>
      <c r="B549" s="73" t="s">
        <v>636</v>
      </c>
      <c r="C549" s="42">
        <v>2</v>
      </c>
      <c r="D549" s="42">
        <v>11</v>
      </c>
      <c r="E549" s="42" t="s">
        <v>588</v>
      </c>
      <c r="F549" s="42">
        <v>1</v>
      </c>
      <c r="G549" s="42">
        <v>1.8440000000000002E-2</v>
      </c>
      <c r="H549" s="42">
        <v>5.6299999999999996E-3</v>
      </c>
      <c r="I549" s="70">
        <v>1.1791547E-3</v>
      </c>
    </row>
    <row r="550" spans="1:9" ht="15.75">
      <c r="A550" s="42" t="s">
        <v>179</v>
      </c>
      <c r="B550" s="73" t="s">
        <v>636</v>
      </c>
      <c r="C550" s="42">
        <v>2</v>
      </c>
      <c r="D550" s="42">
        <v>11</v>
      </c>
      <c r="E550" s="42" t="s">
        <v>588</v>
      </c>
      <c r="F550" s="42">
        <v>2</v>
      </c>
      <c r="G550" s="42">
        <v>2.8549999999999999E-2</v>
      </c>
      <c r="H550" s="42">
        <v>1.1299999999999999E-2</v>
      </c>
      <c r="I550" s="70">
        <v>1.20527833E-2</v>
      </c>
    </row>
    <row r="551" spans="1:9" ht="15.75">
      <c r="A551" s="42" t="s">
        <v>179</v>
      </c>
      <c r="B551" s="73" t="s">
        <v>636</v>
      </c>
      <c r="C551" s="42">
        <v>2</v>
      </c>
      <c r="D551" s="42">
        <v>11</v>
      </c>
      <c r="E551" s="42" t="s">
        <v>588</v>
      </c>
      <c r="F551" s="42">
        <v>0</v>
      </c>
      <c r="G551" s="42">
        <v>0</v>
      </c>
      <c r="H551" s="42"/>
      <c r="I551" s="70"/>
    </row>
    <row r="552" spans="1:9" ht="15.75">
      <c r="A552" s="42" t="s">
        <v>179</v>
      </c>
      <c r="B552" s="73" t="s">
        <v>636</v>
      </c>
      <c r="C552" s="42">
        <v>2</v>
      </c>
      <c r="D552" s="42">
        <v>11</v>
      </c>
      <c r="E552" s="42" t="s">
        <v>589</v>
      </c>
      <c r="F552" s="42">
        <v>1</v>
      </c>
      <c r="G552" s="42">
        <v>1.5049999999999999E-2</v>
      </c>
      <c r="H552" s="42">
        <v>6.0130000000000001E-3</v>
      </c>
      <c r="I552" s="70">
        <v>1.2860616E-2</v>
      </c>
    </row>
    <row r="553" spans="1:9" ht="15.75">
      <c r="A553" s="42" t="s">
        <v>179</v>
      </c>
      <c r="B553" s="73" t="s">
        <v>636</v>
      </c>
      <c r="C553" s="42">
        <v>2</v>
      </c>
      <c r="D553" s="42">
        <v>11</v>
      </c>
      <c r="E553" s="42" t="s">
        <v>589</v>
      </c>
      <c r="F553" s="42">
        <v>2</v>
      </c>
      <c r="G553" s="42">
        <v>2.3140000000000001E-2</v>
      </c>
      <c r="H553" s="42">
        <v>1.172E-2</v>
      </c>
      <c r="I553" s="70">
        <v>4.9292495700000001E-2</v>
      </c>
    </row>
    <row r="554" spans="1:9" ht="15.75">
      <c r="A554" s="42" t="s">
        <v>179</v>
      </c>
      <c r="B554" s="73" t="s">
        <v>636</v>
      </c>
      <c r="C554" s="42">
        <v>2</v>
      </c>
      <c r="D554" s="42">
        <v>11</v>
      </c>
      <c r="E554" s="42" t="s">
        <v>589</v>
      </c>
      <c r="F554" s="42">
        <v>0</v>
      </c>
      <c r="G554" s="42">
        <v>0</v>
      </c>
      <c r="H554" s="42"/>
      <c r="I554" s="70"/>
    </row>
    <row r="555" spans="1:9" ht="15.75">
      <c r="A555" s="42" t="s">
        <v>179</v>
      </c>
      <c r="B555" s="73" t="s">
        <v>636</v>
      </c>
      <c r="C555" s="42">
        <v>2</v>
      </c>
      <c r="D555" s="42">
        <v>11</v>
      </c>
      <c r="E555" s="42" t="s">
        <v>471</v>
      </c>
      <c r="F555" s="42">
        <v>1</v>
      </c>
      <c r="G555" s="42">
        <v>2.733E-2</v>
      </c>
      <c r="H555" s="42">
        <v>5.4910000000000002E-3</v>
      </c>
      <c r="I555" s="70">
        <v>1.0970790000000001E-6</v>
      </c>
    </row>
    <row r="556" spans="1:9" ht="15.75">
      <c r="A556" s="42" t="s">
        <v>179</v>
      </c>
      <c r="B556" s="73" t="s">
        <v>636</v>
      </c>
      <c r="C556" s="42">
        <v>2</v>
      </c>
      <c r="D556" s="42">
        <v>11</v>
      </c>
      <c r="E556" s="42" t="s">
        <v>471</v>
      </c>
      <c r="F556" s="42">
        <v>2</v>
      </c>
      <c r="G556" s="42">
        <v>2.6270000000000002E-2</v>
      </c>
      <c r="H556" s="42">
        <v>8.848E-3</v>
      </c>
      <c r="I556" s="70">
        <v>3.2350766000000001E-3</v>
      </c>
    </row>
    <row r="557" spans="1:9" ht="15.75">
      <c r="A557" s="42" t="s">
        <v>179</v>
      </c>
      <c r="B557" s="73" t="s">
        <v>636</v>
      </c>
      <c r="C557" s="42">
        <v>2</v>
      </c>
      <c r="D557" s="42">
        <v>11</v>
      </c>
      <c r="E557" s="42" t="s">
        <v>471</v>
      </c>
      <c r="F557" s="42">
        <v>0</v>
      </c>
      <c r="G557" s="42">
        <v>0</v>
      </c>
      <c r="H557" s="42"/>
      <c r="I557" s="70"/>
    </row>
    <row r="558" spans="1:9" ht="15.75">
      <c r="A558" s="42" t="s">
        <v>179</v>
      </c>
      <c r="B558" s="73" t="s">
        <v>636</v>
      </c>
      <c r="C558" s="42">
        <v>2</v>
      </c>
      <c r="D558" s="42">
        <v>11</v>
      </c>
      <c r="E558" s="42" t="s">
        <v>472</v>
      </c>
      <c r="F558" s="42">
        <v>1</v>
      </c>
      <c r="G558" s="42">
        <v>-2.5399999999999999E-2</v>
      </c>
      <c r="H558" s="42">
        <v>5.5240000000000003E-3</v>
      </c>
      <c r="I558" s="70">
        <v>6.3321281999999997E-6</v>
      </c>
    </row>
    <row r="559" spans="1:9" ht="15.75">
      <c r="A559" s="42" t="s">
        <v>179</v>
      </c>
      <c r="B559" s="73" t="s">
        <v>636</v>
      </c>
      <c r="C559" s="42">
        <v>2</v>
      </c>
      <c r="D559" s="42">
        <v>11</v>
      </c>
      <c r="E559" s="42" t="s">
        <v>472</v>
      </c>
      <c r="F559" s="42">
        <v>2</v>
      </c>
      <c r="G559" s="42">
        <v>-5.8099999999999999E-2</v>
      </c>
      <c r="H559" s="42">
        <v>7.195E-3</v>
      </c>
      <c r="I559" s="70">
        <v>1.727732E-14</v>
      </c>
    </row>
    <row r="560" spans="1:9" ht="15.75">
      <c r="A560" s="42" t="s">
        <v>179</v>
      </c>
      <c r="B560" s="73" t="s">
        <v>636</v>
      </c>
      <c r="C560" s="42">
        <v>2</v>
      </c>
      <c r="D560" s="42">
        <v>11</v>
      </c>
      <c r="E560" s="42" t="s">
        <v>472</v>
      </c>
      <c r="F560" s="42">
        <v>0</v>
      </c>
      <c r="G560" s="42">
        <v>0</v>
      </c>
      <c r="H560" s="42"/>
      <c r="I560" s="70"/>
    </row>
    <row r="561" spans="1:9" ht="15.75">
      <c r="A561" s="42" t="s">
        <v>179</v>
      </c>
      <c r="B561" s="73" t="s">
        <v>636</v>
      </c>
      <c r="C561" s="42">
        <v>2</v>
      </c>
      <c r="D561" s="42">
        <v>11</v>
      </c>
      <c r="E561" s="42" t="s">
        <v>590</v>
      </c>
      <c r="F561" s="42">
        <v>1</v>
      </c>
      <c r="G561" s="42">
        <v>1.482E-2</v>
      </c>
      <c r="H561" s="42">
        <v>5.9959999999999996E-3</v>
      </c>
      <c r="I561" s="70">
        <v>1.4006610799999999E-2</v>
      </c>
    </row>
    <row r="562" spans="1:9" ht="15.75">
      <c r="A562" s="42" t="s">
        <v>179</v>
      </c>
      <c r="B562" s="73" t="s">
        <v>636</v>
      </c>
      <c r="C562" s="42">
        <v>2</v>
      </c>
      <c r="D562" s="42">
        <v>11</v>
      </c>
      <c r="E562" s="42" t="s">
        <v>590</v>
      </c>
      <c r="F562" s="42">
        <v>2</v>
      </c>
      <c r="G562" s="42">
        <v>2.3199999999999998E-2</v>
      </c>
      <c r="H562" s="42">
        <v>1.171E-2</v>
      </c>
      <c r="I562" s="70">
        <v>4.8549863899999997E-2</v>
      </c>
    </row>
    <row r="563" spans="1:9" ht="15.75">
      <c r="A563" s="42" t="s">
        <v>179</v>
      </c>
      <c r="B563" s="73" t="s">
        <v>636</v>
      </c>
      <c r="C563" s="42">
        <v>2</v>
      </c>
      <c r="D563" s="42">
        <v>11</v>
      </c>
      <c r="E563" s="42" t="s">
        <v>590</v>
      </c>
      <c r="F563" s="42">
        <v>0</v>
      </c>
      <c r="G563" s="42">
        <v>0</v>
      </c>
      <c r="H563" s="42"/>
      <c r="I563" s="70"/>
    </row>
    <row r="564" spans="1:9" ht="15.75">
      <c r="A564" s="42" t="s">
        <v>179</v>
      </c>
      <c r="B564" s="73" t="s">
        <v>636</v>
      </c>
      <c r="C564" s="42">
        <v>2</v>
      </c>
      <c r="D564" s="42">
        <v>11</v>
      </c>
      <c r="E564" s="42" t="s">
        <v>591</v>
      </c>
      <c r="F564" s="42">
        <v>1</v>
      </c>
      <c r="G564" s="42">
        <v>1.6500000000000001E-2</v>
      </c>
      <c r="H564" s="42">
        <v>5.7650000000000002E-3</v>
      </c>
      <c r="I564" s="70">
        <v>4.4978631E-3</v>
      </c>
    </row>
    <row r="565" spans="1:9" ht="15.75">
      <c r="A565" s="42" t="s">
        <v>179</v>
      </c>
      <c r="B565" s="73" t="s">
        <v>636</v>
      </c>
      <c r="C565" s="42">
        <v>2</v>
      </c>
      <c r="D565" s="42">
        <v>11</v>
      </c>
      <c r="E565" s="42" t="s">
        <v>591</v>
      </c>
      <c r="F565" s="42">
        <v>2</v>
      </c>
      <c r="G565" s="42">
        <v>2.341E-2</v>
      </c>
      <c r="H565" s="42">
        <v>1.14E-2</v>
      </c>
      <c r="I565" s="70">
        <v>4.0788085100000003E-2</v>
      </c>
    </row>
    <row r="566" spans="1:9" ht="15.75">
      <c r="A566" s="42" t="s">
        <v>179</v>
      </c>
      <c r="B566" s="73" t="s">
        <v>636</v>
      </c>
      <c r="C566" s="42">
        <v>2</v>
      </c>
      <c r="D566" s="42">
        <v>11</v>
      </c>
      <c r="E566" s="42" t="s">
        <v>591</v>
      </c>
      <c r="F566" s="42">
        <v>0</v>
      </c>
      <c r="G566" s="42">
        <v>0</v>
      </c>
      <c r="H566" s="42"/>
      <c r="I566" s="70"/>
    </row>
    <row r="567" spans="1:9" ht="15.75">
      <c r="A567" s="42" t="s">
        <v>179</v>
      </c>
      <c r="B567" s="73" t="s">
        <v>636</v>
      </c>
      <c r="C567" s="42">
        <v>2</v>
      </c>
      <c r="D567" s="42">
        <v>11</v>
      </c>
      <c r="E567" s="42" t="s">
        <v>592</v>
      </c>
      <c r="F567" s="42">
        <v>1</v>
      </c>
      <c r="G567" s="42">
        <v>2.5069999999999999E-2</v>
      </c>
      <c r="H567" s="42">
        <v>5.5259999999999997E-3</v>
      </c>
      <c r="I567" s="70">
        <v>8.2799803000000005E-6</v>
      </c>
    </row>
    <row r="568" spans="1:9" ht="15.75">
      <c r="A568" s="42" t="s">
        <v>179</v>
      </c>
      <c r="B568" s="73" t="s">
        <v>636</v>
      </c>
      <c r="C568" s="42">
        <v>2</v>
      </c>
      <c r="D568" s="42">
        <v>11</v>
      </c>
      <c r="E568" s="42" t="s">
        <v>592</v>
      </c>
      <c r="F568" s="42">
        <v>2</v>
      </c>
      <c r="G568" s="42">
        <v>3.3390000000000003E-2</v>
      </c>
      <c r="H568" s="42">
        <v>8.1550000000000008E-3</v>
      </c>
      <c r="I568" s="70">
        <v>5.4731899999999997E-5</v>
      </c>
    </row>
    <row r="569" spans="1:9" ht="15.75">
      <c r="A569" s="42" t="s">
        <v>179</v>
      </c>
      <c r="B569" s="73" t="s">
        <v>636</v>
      </c>
      <c r="C569" s="42">
        <v>2</v>
      </c>
      <c r="D569" s="42">
        <v>11</v>
      </c>
      <c r="E569" s="42" t="s">
        <v>592</v>
      </c>
      <c r="F569" s="42">
        <v>0</v>
      </c>
      <c r="G569" s="42">
        <v>0</v>
      </c>
      <c r="H569" s="42"/>
      <c r="I569" s="70"/>
    </row>
    <row r="570" spans="1:9" ht="15.75">
      <c r="A570" s="42" t="s">
        <v>179</v>
      </c>
      <c r="B570" s="73" t="s">
        <v>636</v>
      </c>
      <c r="C570" s="42">
        <v>2</v>
      </c>
      <c r="D570" s="42">
        <v>11</v>
      </c>
      <c r="E570" s="42" t="s">
        <v>473</v>
      </c>
      <c r="F570" s="42">
        <v>1</v>
      </c>
      <c r="G570" s="42">
        <v>-2.026E-2</v>
      </c>
      <c r="H570" s="42">
        <v>5.5469999999999998E-3</v>
      </c>
      <c r="I570" s="70">
        <v>3.0774399999999999E-4</v>
      </c>
    </row>
    <row r="571" spans="1:9" ht="15.75">
      <c r="A571" s="42" t="s">
        <v>179</v>
      </c>
      <c r="B571" s="73" t="s">
        <v>636</v>
      </c>
      <c r="C571" s="42">
        <v>2</v>
      </c>
      <c r="D571" s="42">
        <v>11</v>
      </c>
      <c r="E571" s="42" t="s">
        <v>473</v>
      </c>
      <c r="F571" s="42">
        <v>2</v>
      </c>
      <c r="G571" s="42">
        <v>-5.5419999999999997E-2</v>
      </c>
      <c r="H571" s="42">
        <v>6.9979999999999999E-3</v>
      </c>
      <c r="I571" s="70">
        <v>4.9964059999999997E-14</v>
      </c>
    </row>
    <row r="572" spans="1:9" ht="15.75">
      <c r="A572" s="42" t="s">
        <v>179</v>
      </c>
      <c r="B572" s="73" t="s">
        <v>636</v>
      </c>
      <c r="C572" s="42">
        <v>2</v>
      </c>
      <c r="D572" s="42">
        <v>11</v>
      </c>
      <c r="E572" s="42" t="s">
        <v>473</v>
      </c>
      <c r="F572" s="42">
        <v>0</v>
      </c>
      <c r="G572" s="42">
        <v>0</v>
      </c>
      <c r="H572" s="42"/>
      <c r="I572" s="70"/>
    </row>
    <row r="573" spans="1:9" ht="15.75">
      <c r="A573" s="42" t="s">
        <v>179</v>
      </c>
      <c r="B573" s="73" t="s">
        <v>636</v>
      </c>
      <c r="C573" s="42">
        <v>2</v>
      </c>
      <c r="D573" s="42">
        <v>11</v>
      </c>
      <c r="E573" s="42" t="s">
        <v>474</v>
      </c>
      <c r="F573" s="42">
        <v>1</v>
      </c>
      <c r="G573" s="42">
        <v>-2.5049999999999999E-2</v>
      </c>
      <c r="H573" s="42">
        <v>5.4910000000000002E-3</v>
      </c>
      <c r="I573" s="70">
        <v>7.4062777999999997E-6</v>
      </c>
    </row>
    <row r="574" spans="1:9" ht="15.75">
      <c r="A574" s="42" t="s">
        <v>179</v>
      </c>
      <c r="B574" s="73" t="s">
        <v>636</v>
      </c>
      <c r="C574" s="42">
        <v>2</v>
      </c>
      <c r="D574" s="42">
        <v>11</v>
      </c>
      <c r="E574" s="42" t="s">
        <v>474</v>
      </c>
      <c r="F574" s="42">
        <v>2</v>
      </c>
      <c r="G574" s="42">
        <v>-5.7619999999999998E-2</v>
      </c>
      <c r="H574" s="42">
        <v>7.1529999999999996E-3</v>
      </c>
      <c r="I574" s="70">
        <v>1.958908E-14</v>
      </c>
    </row>
    <row r="575" spans="1:9" ht="15.75">
      <c r="A575" s="42" t="s">
        <v>179</v>
      </c>
      <c r="B575" s="73" t="s">
        <v>636</v>
      </c>
      <c r="C575" s="42">
        <v>2</v>
      </c>
      <c r="D575" s="42">
        <v>11</v>
      </c>
      <c r="E575" s="42" t="s">
        <v>474</v>
      </c>
      <c r="F575" s="42">
        <v>0</v>
      </c>
      <c r="G575" s="42">
        <v>0</v>
      </c>
      <c r="H575" s="42"/>
      <c r="I575" s="70"/>
    </row>
    <row r="576" spans="1:9" ht="15.75">
      <c r="A576" s="42" t="s">
        <v>179</v>
      </c>
      <c r="B576" s="73" t="s">
        <v>636</v>
      </c>
      <c r="C576" s="42">
        <v>2</v>
      </c>
      <c r="D576" s="42">
        <v>11</v>
      </c>
      <c r="E576" s="42" t="s">
        <v>593</v>
      </c>
      <c r="F576" s="42">
        <v>1</v>
      </c>
      <c r="G576" s="42">
        <v>1.2279999999999999E-2</v>
      </c>
      <c r="H576" s="42">
        <v>5.4929999999999996E-3</v>
      </c>
      <c r="I576" s="70">
        <v>2.61613131E-2</v>
      </c>
    </row>
    <row r="577" spans="1:9" ht="15.75">
      <c r="A577" s="42" t="s">
        <v>179</v>
      </c>
      <c r="B577" s="73" t="s">
        <v>636</v>
      </c>
      <c r="C577" s="42">
        <v>2</v>
      </c>
      <c r="D577" s="42">
        <v>11</v>
      </c>
      <c r="E577" s="42" t="s">
        <v>593</v>
      </c>
      <c r="F577" s="42">
        <v>2</v>
      </c>
      <c r="G577" s="42">
        <v>5.2810000000000003E-2</v>
      </c>
      <c r="H577" s="42">
        <v>1.226E-2</v>
      </c>
      <c r="I577" s="70">
        <v>2.2487999999999999E-5</v>
      </c>
    </row>
    <row r="578" spans="1:9" ht="15.75">
      <c r="A578" s="42" t="s">
        <v>179</v>
      </c>
      <c r="B578" s="73" t="s">
        <v>636</v>
      </c>
      <c r="C578" s="42">
        <v>2</v>
      </c>
      <c r="D578" s="42">
        <v>11</v>
      </c>
      <c r="E578" s="42" t="s">
        <v>593</v>
      </c>
      <c r="F578" s="42">
        <v>0</v>
      </c>
      <c r="G578" s="42">
        <v>0</v>
      </c>
      <c r="H578" s="42"/>
      <c r="I578" s="70"/>
    </row>
    <row r="579" spans="1:9" ht="15.75">
      <c r="A579" s="42" t="s">
        <v>180</v>
      </c>
      <c r="B579" s="73" t="s">
        <v>181</v>
      </c>
      <c r="C579" s="42">
        <v>2</v>
      </c>
      <c r="D579" s="42">
        <v>16</v>
      </c>
      <c r="E579" s="42" t="s">
        <v>475</v>
      </c>
      <c r="F579" s="42">
        <v>1</v>
      </c>
      <c r="G579" s="42">
        <v>-1.2070000000000001E-2</v>
      </c>
      <c r="H579" s="42">
        <v>3.6459999999999999E-3</v>
      </c>
      <c r="I579" s="70">
        <v>1.0474371000000001E-3</v>
      </c>
    </row>
    <row r="580" spans="1:9" ht="15.75">
      <c r="A580" s="42" t="s">
        <v>180</v>
      </c>
      <c r="B580" s="73" t="s">
        <v>181</v>
      </c>
      <c r="C580" s="42">
        <v>2</v>
      </c>
      <c r="D580" s="42">
        <v>16</v>
      </c>
      <c r="E580" s="42" t="s">
        <v>475</v>
      </c>
      <c r="F580" s="42">
        <v>2</v>
      </c>
      <c r="G580" s="42">
        <v>-6.3800000000000003E-3</v>
      </c>
      <c r="H580" s="42">
        <v>4.751E-3</v>
      </c>
      <c r="I580" s="70">
        <v>0.18027691600000001</v>
      </c>
    </row>
    <row r="581" spans="1:9" ht="15.75">
      <c r="A581" s="42" t="s">
        <v>180</v>
      </c>
      <c r="B581" s="73" t="s">
        <v>181</v>
      </c>
      <c r="C581" s="42">
        <v>2</v>
      </c>
      <c r="D581" s="42">
        <v>16</v>
      </c>
      <c r="E581" s="42" t="s">
        <v>475</v>
      </c>
      <c r="F581" s="42">
        <v>0</v>
      </c>
      <c r="G581" s="42">
        <v>0</v>
      </c>
      <c r="H581" s="42"/>
      <c r="I581" s="70"/>
    </row>
    <row r="582" spans="1:9" ht="15.75">
      <c r="A582" s="42" t="s">
        <v>184</v>
      </c>
      <c r="B582" s="73" t="s">
        <v>4</v>
      </c>
      <c r="C582" s="42">
        <v>2</v>
      </c>
      <c r="D582" s="42">
        <v>5</v>
      </c>
      <c r="E582" s="42" t="s">
        <v>427</v>
      </c>
      <c r="F582" s="42">
        <v>1</v>
      </c>
      <c r="G582" s="42">
        <v>-7.2899999999999996E-3</v>
      </c>
      <c r="H582" s="42">
        <v>2.849E-3</v>
      </c>
      <c r="I582" s="70">
        <v>1.1007090299999999E-2</v>
      </c>
    </row>
    <row r="583" spans="1:9" ht="15.75">
      <c r="A583" s="42" t="s">
        <v>184</v>
      </c>
      <c r="B583" s="73" t="s">
        <v>4</v>
      </c>
      <c r="C583" s="42">
        <v>2</v>
      </c>
      <c r="D583" s="42">
        <v>5</v>
      </c>
      <c r="E583" s="42" t="s">
        <v>427</v>
      </c>
      <c r="F583" s="42">
        <v>2</v>
      </c>
      <c r="G583" s="42">
        <v>-3.1809999999999998E-2</v>
      </c>
      <c r="H583" s="42">
        <v>7.5880000000000001E-3</v>
      </c>
      <c r="I583" s="70">
        <v>3.6562400000000001E-5</v>
      </c>
    </row>
    <row r="584" spans="1:9" ht="15.75">
      <c r="A584" s="42" t="s">
        <v>184</v>
      </c>
      <c r="B584" s="73" t="s">
        <v>4</v>
      </c>
      <c r="C584" s="42">
        <v>2</v>
      </c>
      <c r="D584" s="42">
        <v>5</v>
      </c>
      <c r="E584" s="42" t="s">
        <v>427</v>
      </c>
      <c r="F584" s="42">
        <v>0</v>
      </c>
      <c r="G584" s="42">
        <v>0</v>
      </c>
      <c r="H584" s="42"/>
      <c r="I584" s="70"/>
    </row>
    <row r="585" spans="1:9" ht="15.75">
      <c r="A585" s="42" t="s">
        <v>186</v>
      </c>
      <c r="B585" s="73" t="s">
        <v>187</v>
      </c>
      <c r="C585" s="42">
        <v>2</v>
      </c>
      <c r="D585" s="42">
        <v>6</v>
      </c>
      <c r="E585" s="42" t="s">
        <v>594</v>
      </c>
      <c r="F585" s="42">
        <v>1</v>
      </c>
      <c r="G585" s="42">
        <v>2.4080000000000001E-2</v>
      </c>
      <c r="H585" s="42">
        <v>6.6899999999999998E-3</v>
      </c>
      <c r="I585" s="70">
        <v>3.738425E-4</v>
      </c>
    </row>
    <row r="586" spans="1:9" ht="15.75">
      <c r="A586" s="42" t="s">
        <v>186</v>
      </c>
      <c r="B586" s="73" t="s">
        <v>187</v>
      </c>
      <c r="C586" s="42">
        <v>2</v>
      </c>
      <c r="D586" s="42">
        <v>6</v>
      </c>
      <c r="E586" s="42" t="s">
        <v>594</v>
      </c>
      <c r="F586" s="42">
        <v>2</v>
      </c>
      <c r="G586" s="42">
        <v>-1.2319999999999999E-2</v>
      </c>
      <c r="H586" s="42">
        <v>2.3269999999999999E-2</v>
      </c>
      <c r="I586" s="70">
        <v>0.59706054180000001</v>
      </c>
    </row>
    <row r="587" spans="1:9" ht="15.75">
      <c r="A587" s="42" t="s">
        <v>186</v>
      </c>
      <c r="B587" s="73" t="s">
        <v>187</v>
      </c>
      <c r="C587" s="42">
        <v>2</v>
      </c>
      <c r="D587" s="42">
        <v>6</v>
      </c>
      <c r="E587" s="42" t="s">
        <v>594</v>
      </c>
      <c r="F587" s="42">
        <v>0</v>
      </c>
      <c r="G587" s="42">
        <v>0</v>
      </c>
      <c r="H587" s="42"/>
      <c r="I587" s="70"/>
    </row>
    <row r="588" spans="1:9" ht="15.75">
      <c r="A588" s="42" t="s">
        <v>186</v>
      </c>
      <c r="B588" s="73" t="s">
        <v>187</v>
      </c>
      <c r="C588" s="42">
        <v>2</v>
      </c>
      <c r="D588" s="42">
        <v>6</v>
      </c>
      <c r="E588" s="42" t="s">
        <v>595</v>
      </c>
      <c r="F588" s="42">
        <v>1</v>
      </c>
      <c r="G588" s="42">
        <v>2.2200000000000001E-2</v>
      </c>
      <c r="H588" s="42">
        <v>6.2620000000000002E-3</v>
      </c>
      <c r="I588" s="70">
        <v>4.5683889999999997E-4</v>
      </c>
    </row>
    <row r="589" spans="1:9" ht="15.75">
      <c r="A589" s="42" t="s">
        <v>186</v>
      </c>
      <c r="B589" s="73" t="s">
        <v>187</v>
      </c>
      <c r="C589" s="42">
        <v>2</v>
      </c>
      <c r="D589" s="42">
        <v>6</v>
      </c>
      <c r="E589" s="42" t="s">
        <v>595</v>
      </c>
      <c r="F589" s="42">
        <v>2</v>
      </c>
      <c r="G589" s="42">
        <v>-2.0300000000000001E-3</v>
      </c>
      <c r="H589" s="42">
        <v>1.8669999999999999E-2</v>
      </c>
      <c r="I589" s="70">
        <v>0.91363854950000001</v>
      </c>
    </row>
    <row r="590" spans="1:9" ht="15.75">
      <c r="A590" s="42" t="s">
        <v>186</v>
      </c>
      <c r="B590" s="73" t="s">
        <v>187</v>
      </c>
      <c r="C590" s="42">
        <v>2</v>
      </c>
      <c r="D590" s="42">
        <v>6</v>
      </c>
      <c r="E590" s="42" t="s">
        <v>595</v>
      </c>
      <c r="F590" s="42">
        <v>0</v>
      </c>
      <c r="G590" s="42">
        <v>0</v>
      </c>
      <c r="H590" s="42"/>
      <c r="I590" s="70"/>
    </row>
    <row r="591" spans="1:9" ht="15.75">
      <c r="A591" s="42" t="s">
        <v>189</v>
      </c>
      <c r="B591" s="73" t="s">
        <v>23</v>
      </c>
      <c r="C591" s="42">
        <v>2</v>
      </c>
      <c r="D591" s="42">
        <v>1</v>
      </c>
      <c r="E591" s="42" t="s">
        <v>443</v>
      </c>
      <c r="F591" s="42">
        <v>1</v>
      </c>
      <c r="G591" s="42">
        <v>-3.3259999999999998E-2</v>
      </c>
      <c r="H591" s="42">
        <v>1.061E-2</v>
      </c>
      <c r="I591" s="70">
        <v>1.8975985999999999E-3</v>
      </c>
    </row>
    <row r="592" spans="1:9" ht="15.75">
      <c r="A592" s="42" t="s">
        <v>189</v>
      </c>
      <c r="B592" s="73" t="s">
        <v>23</v>
      </c>
      <c r="C592" s="42">
        <v>2</v>
      </c>
      <c r="D592" s="42">
        <v>1</v>
      </c>
      <c r="E592" s="42" t="s">
        <v>443</v>
      </c>
      <c r="F592" s="42">
        <v>2</v>
      </c>
      <c r="G592" s="42">
        <v>-6.6269999999999996E-2</v>
      </c>
      <c r="H592" s="42">
        <v>2.5600000000000001E-2</v>
      </c>
      <c r="I592" s="70">
        <v>1.01061207E-2</v>
      </c>
    </row>
    <row r="593" spans="1:9" ht="15.75">
      <c r="A593" s="42" t="s">
        <v>189</v>
      </c>
      <c r="B593" s="73" t="s">
        <v>23</v>
      </c>
      <c r="C593" s="42">
        <v>2</v>
      </c>
      <c r="D593" s="42">
        <v>1</v>
      </c>
      <c r="E593" s="42" t="s">
        <v>443</v>
      </c>
      <c r="F593" s="42">
        <v>0</v>
      </c>
      <c r="G593" s="42">
        <v>0</v>
      </c>
      <c r="H593" s="42"/>
      <c r="I593" s="70"/>
    </row>
    <row r="594" spans="1:9" ht="15.75">
      <c r="A594" s="42" t="s">
        <v>189</v>
      </c>
      <c r="B594" s="73" t="s">
        <v>23</v>
      </c>
      <c r="C594" s="42">
        <v>2</v>
      </c>
      <c r="D594" s="42">
        <v>1</v>
      </c>
      <c r="E594" s="42" t="s">
        <v>444</v>
      </c>
      <c r="F594" s="42">
        <v>1</v>
      </c>
      <c r="G594" s="42">
        <v>-3.7429999999999998E-2</v>
      </c>
      <c r="H594" s="42">
        <v>1.043E-2</v>
      </c>
      <c r="I594" s="70">
        <v>3.8839309999999999E-4</v>
      </c>
    </row>
    <row r="595" spans="1:9" ht="15.75">
      <c r="A595" s="42" t="s">
        <v>189</v>
      </c>
      <c r="B595" s="73" t="s">
        <v>23</v>
      </c>
      <c r="C595" s="42">
        <v>2</v>
      </c>
      <c r="D595" s="42">
        <v>1</v>
      </c>
      <c r="E595" s="42" t="s">
        <v>444</v>
      </c>
      <c r="F595" s="42">
        <v>2</v>
      </c>
      <c r="G595" s="42">
        <v>-6.1899999999999997E-2</v>
      </c>
      <c r="H595" s="42">
        <v>2.724E-2</v>
      </c>
      <c r="I595" s="70">
        <v>2.3769623600000001E-2</v>
      </c>
    </row>
    <row r="596" spans="1:9" ht="15.75">
      <c r="A596" s="42" t="s">
        <v>189</v>
      </c>
      <c r="B596" s="73" t="s">
        <v>23</v>
      </c>
      <c r="C596" s="42">
        <v>2</v>
      </c>
      <c r="D596" s="42">
        <v>1</v>
      </c>
      <c r="E596" s="42" t="s">
        <v>444</v>
      </c>
      <c r="F596" s="42">
        <v>0</v>
      </c>
      <c r="G596" s="42">
        <v>0</v>
      </c>
      <c r="H596" s="42"/>
      <c r="I596" s="70"/>
    </row>
    <row r="597" spans="1:9" ht="15.75">
      <c r="A597" s="42" t="s">
        <v>190</v>
      </c>
      <c r="B597" s="73" t="s">
        <v>191</v>
      </c>
      <c r="C597" s="42">
        <v>2</v>
      </c>
      <c r="D597" s="42">
        <v>3</v>
      </c>
      <c r="E597" s="42" t="s">
        <v>596</v>
      </c>
      <c r="F597" s="42">
        <v>1</v>
      </c>
      <c r="G597" s="42">
        <v>-9.3100000000000006E-3</v>
      </c>
      <c r="H597" s="42">
        <v>3.1199999999999999E-3</v>
      </c>
      <c r="I597" s="70">
        <v>3.0828273999999999E-3</v>
      </c>
    </row>
    <row r="598" spans="1:9" ht="15.75">
      <c r="A598" s="42" t="s">
        <v>190</v>
      </c>
      <c r="B598" s="73" t="s">
        <v>191</v>
      </c>
      <c r="C598" s="42">
        <v>2</v>
      </c>
      <c r="D598" s="42">
        <v>3</v>
      </c>
      <c r="E598" s="42" t="s">
        <v>596</v>
      </c>
      <c r="F598" s="42">
        <v>2</v>
      </c>
      <c r="G598" s="42">
        <v>-1.6629999999999999E-2</v>
      </c>
      <c r="H598" s="42">
        <v>3.9370000000000004E-3</v>
      </c>
      <c r="I598" s="70">
        <v>3.1971200000000003E-5</v>
      </c>
    </row>
    <row r="599" spans="1:9" ht="15.75">
      <c r="A599" s="42" t="s">
        <v>190</v>
      </c>
      <c r="B599" s="73" t="s">
        <v>191</v>
      </c>
      <c r="C599" s="42">
        <v>2</v>
      </c>
      <c r="D599" s="42">
        <v>3</v>
      </c>
      <c r="E599" s="42" t="s">
        <v>596</v>
      </c>
      <c r="F599" s="42">
        <v>0</v>
      </c>
      <c r="G599" s="42">
        <v>0</v>
      </c>
      <c r="H599" s="42"/>
      <c r="I599" s="70"/>
    </row>
    <row r="600" spans="1:9" ht="15.75">
      <c r="A600" s="42" t="s">
        <v>190</v>
      </c>
      <c r="B600" s="73" t="s">
        <v>191</v>
      </c>
      <c r="C600" s="42">
        <v>2</v>
      </c>
      <c r="D600" s="42">
        <v>3</v>
      </c>
      <c r="E600" s="42" t="s">
        <v>477</v>
      </c>
      <c r="F600" s="42">
        <v>1</v>
      </c>
      <c r="G600" s="42">
        <v>-9.7400000000000004E-3</v>
      </c>
      <c r="H600" s="42">
        <v>3.0769999999999999E-3</v>
      </c>
      <c r="I600" s="70">
        <v>1.7141306999999999E-3</v>
      </c>
    </row>
    <row r="601" spans="1:9" ht="15.75">
      <c r="A601" s="42" t="s">
        <v>190</v>
      </c>
      <c r="B601" s="73" t="s">
        <v>191</v>
      </c>
      <c r="C601" s="42">
        <v>2</v>
      </c>
      <c r="D601" s="42">
        <v>3</v>
      </c>
      <c r="E601" s="42" t="s">
        <v>477</v>
      </c>
      <c r="F601" s="42">
        <v>2</v>
      </c>
      <c r="G601" s="42">
        <v>-2.8719999999999999E-2</v>
      </c>
      <c r="H601" s="42">
        <v>9.0220000000000005E-3</v>
      </c>
      <c r="I601" s="70">
        <v>1.6121169999999999E-3</v>
      </c>
    </row>
    <row r="602" spans="1:9" ht="15.75">
      <c r="A602" s="42" t="s">
        <v>190</v>
      </c>
      <c r="B602" s="73" t="s">
        <v>191</v>
      </c>
      <c r="C602" s="42">
        <v>2</v>
      </c>
      <c r="D602" s="42">
        <v>3</v>
      </c>
      <c r="E602" s="42" t="s">
        <v>477</v>
      </c>
      <c r="F602" s="42">
        <v>0</v>
      </c>
      <c r="G602" s="42">
        <v>0</v>
      </c>
      <c r="H602" s="42"/>
      <c r="I602" s="70"/>
    </row>
    <row r="603" spans="1:9" ht="15.75">
      <c r="A603" s="42" t="s">
        <v>190</v>
      </c>
      <c r="B603" s="73" t="s">
        <v>191</v>
      </c>
      <c r="C603" s="42">
        <v>2</v>
      </c>
      <c r="D603" s="42">
        <v>3</v>
      </c>
      <c r="E603" s="42" t="s">
        <v>478</v>
      </c>
      <c r="F603" s="42">
        <v>1</v>
      </c>
      <c r="G603" s="42">
        <v>-7.2399999999999999E-3</v>
      </c>
      <c r="H603" s="42">
        <v>2.826E-3</v>
      </c>
      <c r="I603" s="70">
        <v>1.0859733700000001E-2</v>
      </c>
    </row>
    <row r="604" spans="1:9" ht="15.75">
      <c r="A604" s="42" t="s">
        <v>190</v>
      </c>
      <c r="B604" s="73" t="s">
        <v>191</v>
      </c>
      <c r="C604" s="42">
        <v>2</v>
      </c>
      <c r="D604" s="42">
        <v>3</v>
      </c>
      <c r="E604" s="42" t="s">
        <v>478</v>
      </c>
      <c r="F604" s="42">
        <v>2</v>
      </c>
      <c r="G604" s="42">
        <v>-2.52E-2</v>
      </c>
      <c r="H604" s="42">
        <v>5.3210000000000002E-3</v>
      </c>
      <c r="I604" s="70">
        <v>3.3779908000000002E-6</v>
      </c>
    </row>
    <row r="605" spans="1:9" ht="15.75">
      <c r="A605" s="42" t="s">
        <v>190</v>
      </c>
      <c r="B605" s="73" t="s">
        <v>191</v>
      </c>
      <c r="C605" s="42">
        <v>2</v>
      </c>
      <c r="D605" s="42">
        <v>3</v>
      </c>
      <c r="E605" s="42" t="s">
        <v>478</v>
      </c>
      <c r="F605" s="42">
        <v>0</v>
      </c>
      <c r="G605" s="42">
        <v>0</v>
      </c>
      <c r="H605" s="42"/>
      <c r="I605" s="70"/>
    </row>
    <row r="606" spans="1:9" ht="15.75">
      <c r="A606" s="42" t="s">
        <v>190</v>
      </c>
      <c r="B606" s="73" t="s">
        <v>191</v>
      </c>
      <c r="C606" s="42">
        <v>2</v>
      </c>
      <c r="D606" s="42">
        <v>3</v>
      </c>
      <c r="E606" s="42" t="s">
        <v>479</v>
      </c>
      <c r="F606" s="42">
        <v>1</v>
      </c>
      <c r="G606" s="42">
        <v>-9.7400000000000004E-3</v>
      </c>
      <c r="H606" s="42">
        <v>3.0769999999999999E-3</v>
      </c>
      <c r="I606" s="70">
        <v>1.7141306999999999E-3</v>
      </c>
    </row>
    <row r="607" spans="1:9" ht="15.75">
      <c r="A607" s="42" t="s">
        <v>190</v>
      </c>
      <c r="B607" s="73" t="s">
        <v>191</v>
      </c>
      <c r="C607" s="42">
        <v>2</v>
      </c>
      <c r="D607" s="42">
        <v>3</v>
      </c>
      <c r="E607" s="42" t="s">
        <v>479</v>
      </c>
      <c r="F607" s="42">
        <v>2</v>
      </c>
      <c r="G607" s="42">
        <v>-2.8719999999999999E-2</v>
      </c>
      <c r="H607" s="42">
        <v>9.0220000000000005E-3</v>
      </c>
      <c r="I607" s="70">
        <v>1.6121169999999999E-3</v>
      </c>
    </row>
    <row r="608" spans="1:9" ht="15.75">
      <c r="A608" s="42" t="s">
        <v>190</v>
      </c>
      <c r="B608" s="73" t="s">
        <v>191</v>
      </c>
      <c r="C608" s="42">
        <v>2</v>
      </c>
      <c r="D608" s="42">
        <v>3</v>
      </c>
      <c r="E608" s="42" t="s">
        <v>479</v>
      </c>
      <c r="F608" s="42">
        <v>0</v>
      </c>
      <c r="G608" s="42">
        <v>0</v>
      </c>
      <c r="H608" s="42"/>
      <c r="I608" s="70"/>
    </row>
    <row r="609" spans="1:9" ht="15.75">
      <c r="A609" s="42" t="s">
        <v>190</v>
      </c>
      <c r="B609" s="73" t="s">
        <v>191</v>
      </c>
      <c r="C609" s="42">
        <v>2</v>
      </c>
      <c r="D609" s="42">
        <v>3</v>
      </c>
      <c r="E609" s="42" t="s">
        <v>480</v>
      </c>
      <c r="F609" s="42">
        <v>1</v>
      </c>
      <c r="G609" s="42">
        <v>-7.2399999999999999E-3</v>
      </c>
      <c r="H609" s="42">
        <v>2.826E-3</v>
      </c>
      <c r="I609" s="70">
        <v>1.0859733700000001E-2</v>
      </c>
    </row>
    <row r="610" spans="1:9" ht="15.75">
      <c r="A610" s="42" t="s">
        <v>190</v>
      </c>
      <c r="B610" s="73" t="s">
        <v>191</v>
      </c>
      <c r="C610" s="42">
        <v>2</v>
      </c>
      <c r="D610" s="42">
        <v>3</v>
      </c>
      <c r="E610" s="42" t="s">
        <v>480</v>
      </c>
      <c r="F610" s="42">
        <v>2</v>
      </c>
      <c r="G610" s="42">
        <v>-2.52E-2</v>
      </c>
      <c r="H610" s="42">
        <v>5.3210000000000002E-3</v>
      </c>
      <c r="I610" s="70">
        <v>3.3779908000000002E-6</v>
      </c>
    </row>
    <row r="611" spans="1:9" ht="15.75">
      <c r="A611" s="42" t="s">
        <v>190</v>
      </c>
      <c r="B611" s="73" t="s">
        <v>191</v>
      </c>
      <c r="C611" s="42">
        <v>2</v>
      </c>
      <c r="D611" s="42">
        <v>3</v>
      </c>
      <c r="E611" s="42" t="s">
        <v>480</v>
      </c>
      <c r="F611" s="42">
        <v>0</v>
      </c>
      <c r="G611" s="42">
        <v>0</v>
      </c>
      <c r="H611" s="42"/>
      <c r="I611" s="70"/>
    </row>
    <row r="612" spans="1:9" ht="15.75">
      <c r="A612" s="42" t="s">
        <v>196</v>
      </c>
      <c r="B612" s="73" t="s">
        <v>636</v>
      </c>
      <c r="C612" s="42">
        <v>2</v>
      </c>
      <c r="D612" s="42">
        <v>8</v>
      </c>
      <c r="E612" s="42" t="s">
        <v>597</v>
      </c>
      <c r="F612" s="42">
        <v>1</v>
      </c>
      <c r="G612" s="42">
        <v>-8.0099999999999998E-3</v>
      </c>
      <c r="H612" s="42">
        <v>4.692E-3</v>
      </c>
      <c r="I612" s="70">
        <v>8.8872325399999993E-2</v>
      </c>
    </row>
    <row r="613" spans="1:9" ht="15.75">
      <c r="A613" s="42" t="s">
        <v>196</v>
      </c>
      <c r="B613" s="73" t="s">
        <v>636</v>
      </c>
      <c r="C613" s="42">
        <v>2</v>
      </c>
      <c r="D613" s="42">
        <v>8</v>
      </c>
      <c r="E613" s="42" t="s">
        <v>597</v>
      </c>
      <c r="F613" s="42">
        <v>2</v>
      </c>
      <c r="G613" s="42">
        <v>-3.662E-2</v>
      </c>
      <c r="H613" s="42">
        <v>1.1769999999999999E-2</v>
      </c>
      <c r="I613" s="70">
        <v>2.0458657999999998E-3</v>
      </c>
    </row>
    <row r="614" spans="1:9" ht="15.75">
      <c r="A614" s="42" t="s">
        <v>196</v>
      </c>
      <c r="B614" s="73" t="s">
        <v>636</v>
      </c>
      <c r="C614" s="42">
        <v>2</v>
      </c>
      <c r="D614" s="42">
        <v>8</v>
      </c>
      <c r="E614" s="42" t="s">
        <v>597</v>
      </c>
      <c r="F614" s="42">
        <v>0</v>
      </c>
      <c r="G614" s="42">
        <v>0</v>
      </c>
      <c r="H614" s="42"/>
      <c r="I614" s="70"/>
    </row>
    <row r="615" spans="1:9" ht="15.75">
      <c r="A615" s="42" t="s">
        <v>196</v>
      </c>
      <c r="B615" s="73" t="s">
        <v>636</v>
      </c>
      <c r="C615" s="42">
        <v>2</v>
      </c>
      <c r="D615" s="42">
        <v>8</v>
      </c>
      <c r="E615" s="42" t="s">
        <v>598</v>
      </c>
      <c r="F615" s="42">
        <v>1</v>
      </c>
      <c r="G615" s="42">
        <v>-6.0499999999999998E-3</v>
      </c>
      <c r="H615" s="42">
        <v>4.6160000000000003E-3</v>
      </c>
      <c r="I615" s="70">
        <v>0.19084050050000001</v>
      </c>
    </row>
    <row r="616" spans="1:9" ht="15.75">
      <c r="A616" s="42" t="s">
        <v>196</v>
      </c>
      <c r="B616" s="73" t="s">
        <v>636</v>
      </c>
      <c r="C616" s="42">
        <v>2</v>
      </c>
      <c r="D616" s="42">
        <v>8</v>
      </c>
      <c r="E616" s="42" t="s">
        <v>598</v>
      </c>
      <c r="F616" s="42">
        <v>2</v>
      </c>
      <c r="G616" s="42">
        <v>-2.7879999999999999E-2</v>
      </c>
      <c r="H616" s="42">
        <v>1.005E-2</v>
      </c>
      <c r="I616" s="70">
        <v>5.8663863999999996E-3</v>
      </c>
    </row>
    <row r="617" spans="1:9" ht="15.75">
      <c r="A617" s="42" t="s">
        <v>196</v>
      </c>
      <c r="B617" s="73" t="s">
        <v>636</v>
      </c>
      <c r="C617" s="42">
        <v>2</v>
      </c>
      <c r="D617" s="42">
        <v>8</v>
      </c>
      <c r="E617" s="42" t="s">
        <v>598</v>
      </c>
      <c r="F617" s="42">
        <v>0</v>
      </c>
      <c r="G617" s="42">
        <v>0</v>
      </c>
      <c r="H617" s="42"/>
      <c r="I617" s="70"/>
    </row>
    <row r="618" spans="1:9" ht="15.75">
      <c r="A618" s="42" t="s">
        <v>201</v>
      </c>
      <c r="B618" s="73" t="s">
        <v>202</v>
      </c>
      <c r="C618" s="42">
        <v>2</v>
      </c>
      <c r="D618" s="42">
        <v>7</v>
      </c>
      <c r="E618" s="42" t="s">
        <v>481</v>
      </c>
      <c r="F618" s="42">
        <v>1</v>
      </c>
      <c r="G618" s="42">
        <v>-5.457E-2</v>
      </c>
      <c r="H618" s="42">
        <v>7.6229999999999996E-3</v>
      </c>
      <c r="I618" s="70">
        <v>6.599969E-12</v>
      </c>
    </row>
    <row r="619" spans="1:9" ht="15.75">
      <c r="A619" s="42" t="s">
        <v>201</v>
      </c>
      <c r="B619" s="73" t="s">
        <v>202</v>
      </c>
      <c r="C619" s="42">
        <v>2</v>
      </c>
      <c r="D619" s="42">
        <v>7</v>
      </c>
      <c r="E619" s="42" t="s">
        <v>481</v>
      </c>
      <c r="F619" s="42">
        <v>2</v>
      </c>
      <c r="G619" s="42">
        <v>-0.1195</v>
      </c>
      <c r="H619" s="42">
        <v>1.341E-2</v>
      </c>
      <c r="I619" s="70">
        <v>5.3894950000000001E-17</v>
      </c>
    </row>
    <row r="620" spans="1:9" ht="15.75">
      <c r="A620" s="42" t="s">
        <v>201</v>
      </c>
      <c r="B620" s="73" t="s">
        <v>202</v>
      </c>
      <c r="C620" s="42">
        <v>2</v>
      </c>
      <c r="D620" s="42">
        <v>7</v>
      </c>
      <c r="E620" s="42" t="s">
        <v>481</v>
      </c>
      <c r="F620" s="42">
        <v>0</v>
      </c>
      <c r="G620" s="42">
        <v>0</v>
      </c>
      <c r="H620" s="42"/>
      <c r="I620" s="70"/>
    </row>
    <row r="621" spans="1:9" ht="15.75">
      <c r="A621" s="42" t="s">
        <v>201</v>
      </c>
      <c r="B621" s="73" t="s">
        <v>202</v>
      </c>
      <c r="C621" s="42">
        <v>2</v>
      </c>
      <c r="D621" s="42">
        <v>7</v>
      </c>
      <c r="E621" s="42" t="s">
        <v>599</v>
      </c>
      <c r="F621" s="42">
        <v>1</v>
      </c>
      <c r="G621" s="42">
        <v>2.3769999999999999E-2</v>
      </c>
      <c r="H621" s="42">
        <v>9.6069999999999992E-3</v>
      </c>
      <c r="I621" s="70">
        <v>1.3933890399999999E-2</v>
      </c>
    </row>
    <row r="622" spans="1:9" ht="15.75">
      <c r="A622" s="42" t="s">
        <v>201</v>
      </c>
      <c r="B622" s="73" t="s">
        <v>202</v>
      </c>
      <c r="C622" s="42">
        <v>2</v>
      </c>
      <c r="D622" s="42">
        <v>7</v>
      </c>
      <c r="E622" s="42" t="s">
        <v>599</v>
      </c>
      <c r="F622" s="42">
        <v>2</v>
      </c>
      <c r="G622" s="42">
        <v>7.2690000000000005E-2</v>
      </c>
      <c r="H622" s="42">
        <v>3.4119999999999998E-2</v>
      </c>
      <c r="I622" s="70">
        <v>3.3957609800000003E-2</v>
      </c>
    </row>
    <row r="623" spans="1:9" ht="15.75">
      <c r="A623" s="42" t="s">
        <v>201</v>
      </c>
      <c r="B623" s="73" t="s">
        <v>202</v>
      </c>
      <c r="C623" s="42">
        <v>2</v>
      </c>
      <c r="D623" s="42">
        <v>7</v>
      </c>
      <c r="E623" s="42" t="s">
        <v>599</v>
      </c>
      <c r="F623" s="42">
        <v>0</v>
      </c>
      <c r="G623" s="42">
        <v>0</v>
      </c>
      <c r="H623" s="42"/>
      <c r="I623" s="70"/>
    </row>
    <row r="624" spans="1:9" ht="15.75">
      <c r="A624" s="42" t="s">
        <v>201</v>
      </c>
      <c r="B624" s="73" t="s">
        <v>202</v>
      </c>
      <c r="C624" s="42">
        <v>2</v>
      </c>
      <c r="D624" s="42">
        <v>7</v>
      </c>
      <c r="E624" s="42" t="s">
        <v>482</v>
      </c>
      <c r="F624" s="42">
        <v>1</v>
      </c>
      <c r="G624" s="42">
        <v>-5.6129999999999999E-2</v>
      </c>
      <c r="H624" s="42">
        <v>7.6660000000000001E-3</v>
      </c>
      <c r="I624" s="70">
        <v>2.4533039999999999E-12</v>
      </c>
    </row>
    <row r="625" spans="1:9" ht="15.75">
      <c r="A625" s="42" t="s">
        <v>201</v>
      </c>
      <c r="B625" s="73" t="s">
        <v>202</v>
      </c>
      <c r="C625" s="42">
        <v>2</v>
      </c>
      <c r="D625" s="42">
        <v>7</v>
      </c>
      <c r="E625" s="42" t="s">
        <v>482</v>
      </c>
      <c r="F625" s="42">
        <v>2</v>
      </c>
      <c r="G625" s="42">
        <v>-0.12130000000000001</v>
      </c>
      <c r="H625" s="42">
        <v>1.4E-2</v>
      </c>
      <c r="I625" s="70">
        <v>3.3740280000000001E-16</v>
      </c>
    </row>
    <row r="626" spans="1:9" ht="15.75">
      <c r="A626" s="42" t="s">
        <v>201</v>
      </c>
      <c r="B626" s="73" t="s">
        <v>202</v>
      </c>
      <c r="C626" s="42">
        <v>2</v>
      </c>
      <c r="D626" s="42">
        <v>7</v>
      </c>
      <c r="E626" s="42" t="s">
        <v>482</v>
      </c>
      <c r="F626" s="42">
        <v>0</v>
      </c>
      <c r="G626" s="42">
        <v>0</v>
      </c>
      <c r="H626" s="42"/>
      <c r="I626" s="70"/>
    </row>
    <row r="627" spans="1:9" ht="15.75">
      <c r="A627" s="42" t="s">
        <v>201</v>
      </c>
      <c r="B627" s="73" t="s">
        <v>202</v>
      </c>
      <c r="C627" s="42">
        <v>2</v>
      </c>
      <c r="D627" s="42">
        <v>7</v>
      </c>
      <c r="E627" s="42" t="s">
        <v>483</v>
      </c>
      <c r="F627" s="42">
        <v>1</v>
      </c>
      <c r="G627" s="42">
        <v>-5.1360000000000003E-2</v>
      </c>
      <c r="H627" s="42">
        <v>7.8670000000000007E-3</v>
      </c>
      <c r="I627" s="70">
        <v>2.9124829999999998E-10</v>
      </c>
    </row>
    <row r="628" spans="1:9" ht="15.75">
      <c r="A628" s="42" t="s">
        <v>201</v>
      </c>
      <c r="B628" s="73" t="s">
        <v>202</v>
      </c>
      <c r="C628" s="42">
        <v>2</v>
      </c>
      <c r="D628" s="42">
        <v>7</v>
      </c>
      <c r="E628" s="42" t="s">
        <v>483</v>
      </c>
      <c r="F628" s="42">
        <v>2</v>
      </c>
      <c r="G628" s="42">
        <v>-0.109</v>
      </c>
      <c r="H628" s="42">
        <v>1.338E-2</v>
      </c>
      <c r="I628" s="70">
        <v>1.1236819999999999E-14</v>
      </c>
    </row>
    <row r="629" spans="1:9" ht="15.75">
      <c r="A629" s="42" t="s">
        <v>201</v>
      </c>
      <c r="B629" s="73" t="s">
        <v>202</v>
      </c>
      <c r="C629" s="42">
        <v>2</v>
      </c>
      <c r="D629" s="42">
        <v>7</v>
      </c>
      <c r="E629" s="42" t="s">
        <v>483</v>
      </c>
      <c r="F629" s="42">
        <v>0</v>
      </c>
      <c r="G629" s="42">
        <v>0</v>
      </c>
      <c r="H629" s="42"/>
      <c r="I629" s="70"/>
    </row>
    <row r="630" spans="1:9" ht="15.75">
      <c r="A630" s="42" t="s">
        <v>201</v>
      </c>
      <c r="B630" s="73" t="s">
        <v>202</v>
      </c>
      <c r="C630" s="42">
        <v>2</v>
      </c>
      <c r="D630" s="42">
        <v>7</v>
      </c>
      <c r="E630" s="42" t="s">
        <v>600</v>
      </c>
      <c r="F630" s="42">
        <v>1</v>
      </c>
      <c r="G630" s="42">
        <v>2.6749999999999999E-2</v>
      </c>
      <c r="H630" s="42">
        <v>9.7179999999999992E-3</v>
      </c>
      <c r="I630" s="70">
        <v>6.2761029999999999E-3</v>
      </c>
    </row>
    <row r="631" spans="1:9" ht="15.75">
      <c r="A631" s="42" t="s">
        <v>201</v>
      </c>
      <c r="B631" s="73" t="s">
        <v>202</v>
      </c>
      <c r="C631" s="42">
        <v>2</v>
      </c>
      <c r="D631" s="42">
        <v>7</v>
      </c>
      <c r="E631" s="42" t="s">
        <v>600</v>
      </c>
      <c r="F631" s="42">
        <v>2</v>
      </c>
      <c r="G631" s="42">
        <v>8.8959999999999997E-2</v>
      </c>
      <c r="H631" s="42">
        <v>3.1009999999999999E-2</v>
      </c>
      <c r="I631" s="70">
        <v>4.4160149000000001E-3</v>
      </c>
    </row>
    <row r="632" spans="1:9" ht="15.75">
      <c r="A632" s="42" t="s">
        <v>201</v>
      </c>
      <c r="B632" s="73" t="s">
        <v>202</v>
      </c>
      <c r="C632" s="42">
        <v>2</v>
      </c>
      <c r="D632" s="42">
        <v>7</v>
      </c>
      <c r="E632" s="42" t="s">
        <v>600</v>
      </c>
      <c r="F632" s="42">
        <v>0</v>
      </c>
      <c r="G632" s="42">
        <v>0</v>
      </c>
      <c r="H632" s="42"/>
      <c r="I632" s="70"/>
    </row>
    <row r="633" spans="1:9" ht="15.75">
      <c r="A633" s="42" t="s">
        <v>201</v>
      </c>
      <c r="B633" s="73" t="s">
        <v>202</v>
      </c>
      <c r="C633" s="42">
        <v>2</v>
      </c>
      <c r="D633" s="42">
        <v>7</v>
      </c>
      <c r="E633" s="42" t="s">
        <v>484</v>
      </c>
      <c r="F633" s="42">
        <v>1</v>
      </c>
      <c r="G633" s="42">
        <v>-5.5219999999999998E-2</v>
      </c>
      <c r="H633" s="42">
        <v>7.783E-3</v>
      </c>
      <c r="I633" s="70">
        <v>1.014722E-11</v>
      </c>
    </row>
    <row r="634" spans="1:9" ht="15.75">
      <c r="A634" s="42" t="s">
        <v>201</v>
      </c>
      <c r="B634" s="73" t="s">
        <v>202</v>
      </c>
      <c r="C634" s="42">
        <v>2</v>
      </c>
      <c r="D634" s="42">
        <v>7</v>
      </c>
      <c r="E634" s="42" t="s">
        <v>484</v>
      </c>
      <c r="F634" s="42">
        <v>2</v>
      </c>
      <c r="G634" s="42">
        <v>-0.11509999999999999</v>
      </c>
      <c r="H634" s="42">
        <v>1.3299999999999999E-2</v>
      </c>
      <c r="I634" s="70">
        <v>3.555362E-16</v>
      </c>
    </row>
    <row r="635" spans="1:9" ht="15.75">
      <c r="A635" s="42" t="s">
        <v>201</v>
      </c>
      <c r="B635" s="73" t="s">
        <v>202</v>
      </c>
      <c r="C635" s="42">
        <v>2</v>
      </c>
      <c r="D635" s="42">
        <v>7</v>
      </c>
      <c r="E635" s="42" t="s">
        <v>484</v>
      </c>
      <c r="F635" s="42">
        <v>0</v>
      </c>
      <c r="G635" s="42">
        <v>0</v>
      </c>
      <c r="H635" s="42"/>
      <c r="I635" s="70"/>
    </row>
    <row r="636" spans="1:9" ht="15.75">
      <c r="A636" s="42" t="s">
        <v>201</v>
      </c>
      <c r="B636" s="73" t="s">
        <v>202</v>
      </c>
      <c r="C636" s="42">
        <v>2</v>
      </c>
      <c r="D636" s="42">
        <v>7</v>
      </c>
      <c r="E636" s="42" t="s">
        <v>485</v>
      </c>
      <c r="F636" s="42">
        <v>1</v>
      </c>
      <c r="G636" s="42">
        <v>-5.3519999999999998E-2</v>
      </c>
      <c r="H636" s="42">
        <v>7.7159999999999998E-3</v>
      </c>
      <c r="I636" s="70">
        <v>2.6214879999999999E-11</v>
      </c>
    </row>
    <row r="637" spans="1:9" ht="15.75">
      <c r="A637" s="42" t="s">
        <v>201</v>
      </c>
      <c r="B637" s="73" t="s">
        <v>202</v>
      </c>
      <c r="C637" s="42">
        <v>2</v>
      </c>
      <c r="D637" s="42">
        <v>7</v>
      </c>
      <c r="E637" s="42" t="s">
        <v>485</v>
      </c>
      <c r="F637" s="42">
        <v>2</v>
      </c>
      <c r="G637" s="42">
        <v>-0.1143</v>
      </c>
      <c r="H637" s="42">
        <v>1.3339999999999999E-2</v>
      </c>
      <c r="I637" s="70">
        <v>6.317016E-16</v>
      </c>
    </row>
    <row r="638" spans="1:9" ht="15.75">
      <c r="A638" s="42" t="s">
        <v>201</v>
      </c>
      <c r="B638" s="73" t="s">
        <v>202</v>
      </c>
      <c r="C638" s="42">
        <v>2</v>
      </c>
      <c r="D638" s="42">
        <v>7</v>
      </c>
      <c r="E638" s="42" t="s">
        <v>485</v>
      </c>
      <c r="F638" s="42">
        <v>0</v>
      </c>
      <c r="G638" s="42">
        <v>0</v>
      </c>
      <c r="H638" s="42"/>
      <c r="I638" s="70"/>
    </row>
    <row r="639" spans="1:9" ht="15.75">
      <c r="A639" s="42" t="s">
        <v>201</v>
      </c>
      <c r="B639" s="73" t="s">
        <v>202</v>
      </c>
      <c r="C639" s="42">
        <v>2</v>
      </c>
      <c r="D639" s="42">
        <v>7</v>
      </c>
      <c r="E639" s="42" t="s">
        <v>486</v>
      </c>
      <c r="F639" s="42">
        <v>1</v>
      </c>
      <c r="G639" s="42">
        <v>5.8659999999999997E-2</v>
      </c>
      <c r="H639" s="42">
        <v>8.1270000000000005E-3</v>
      </c>
      <c r="I639" s="70">
        <v>4.5960390000000001E-12</v>
      </c>
    </row>
    <row r="640" spans="1:9" ht="15.75">
      <c r="A640" s="42" t="s">
        <v>201</v>
      </c>
      <c r="B640" s="73" t="s">
        <v>202</v>
      </c>
      <c r="C640" s="42">
        <v>2</v>
      </c>
      <c r="D640" s="42">
        <v>7</v>
      </c>
      <c r="E640" s="42" t="s">
        <v>486</v>
      </c>
      <c r="F640" s="42">
        <v>2</v>
      </c>
      <c r="G640" s="42">
        <v>9.5680000000000001E-2</v>
      </c>
      <c r="H640" s="42">
        <v>1.302E-2</v>
      </c>
      <c r="I640" s="70">
        <v>1.9908850000000002E-12</v>
      </c>
    </row>
    <row r="641" spans="1:9" ht="15.75">
      <c r="A641" s="42" t="s">
        <v>201</v>
      </c>
      <c r="B641" s="73" t="s">
        <v>202</v>
      </c>
      <c r="C641" s="42">
        <v>2</v>
      </c>
      <c r="D641" s="42">
        <v>7</v>
      </c>
      <c r="E641" s="42" t="s">
        <v>486</v>
      </c>
      <c r="F641" s="42">
        <v>0</v>
      </c>
      <c r="G641" s="42">
        <v>0</v>
      </c>
      <c r="H641" s="42"/>
      <c r="I641" s="70"/>
    </row>
    <row r="642" spans="1:9" ht="15.75">
      <c r="A642" s="42" t="s">
        <v>201</v>
      </c>
      <c r="B642" s="73" t="s">
        <v>202</v>
      </c>
      <c r="C642" s="42">
        <v>2</v>
      </c>
      <c r="D642" s="42">
        <v>7</v>
      </c>
      <c r="E642" s="42" t="s">
        <v>487</v>
      </c>
      <c r="F642" s="42">
        <v>1</v>
      </c>
      <c r="G642" s="42">
        <v>-5.5539999999999999E-2</v>
      </c>
      <c r="H642" s="42">
        <v>7.685E-3</v>
      </c>
      <c r="I642" s="70">
        <v>4.3931480000000002E-12</v>
      </c>
    </row>
    <row r="643" spans="1:9" ht="15.75">
      <c r="A643" s="42" t="s">
        <v>201</v>
      </c>
      <c r="B643" s="73" t="s">
        <v>202</v>
      </c>
      <c r="C643" s="42">
        <v>2</v>
      </c>
      <c r="D643" s="42">
        <v>7</v>
      </c>
      <c r="E643" s="42" t="s">
        <v>487</v>
      </c>
      <c r="F643" s="42">
        <v>2</v>
      </c>
      <c r="G643" s="42">
        <v>-0.1206</v>
      </c>
      <c r="H643" s="42">
        <v>1.3729999999999999E-2</v>
      </c>
      <c r="I643" s="70">
        <v>1.3976190000000001E-16</v>
      </c>
    </row>
    <row r="644" spans="1:9" ht="15.75">
      <c r="A644" s="42" t="s">
        <v>201</v>
      </c>
      <c r="B644" s="73" t="s">
        <v>202</v>
      </c>
      <c r="C644" s="42">
        <v>2</v>
      </c>
      <c r="D644" s="42">
        <v>7</v>
      </c>
      <c r="E644" s="42" t="s">
        <v>487</v>
      </c>
      <c r="F644" s="42">
        <v>0</v>
      </c>
      <c r="G644" s="42">
        <v>0</v>
      </c>
      <c r="H644" s="42"/>
      <c r="I644" s="70"/>
    </row>
    <row r="645" spans="1:9" ht="15.75">
      <c r="A645" s="42" t="s">
        <v>201</v>
      </c>
      <c r="B645" s="73" t="s">
        <v>202</v>
      </c>
      <c r="C645" s="42">
        <v>2</v>
      </c>
      <c r="D645" s="42">
        <v>7</v>
      </c>
      <c r="E645" s="42" t="s">
        <v>488</v>
      </c>
      <c r="F645" s="42">
        <v>1</v>
      </c>
      <c r="G645" s="42">
        <v>6.0819999999999999E-2</v>
      </c>
      <c r="H645" s="42">
        <v>8.2249999999999997E-3</v>
      </c>
      <c r="I645" s="70">
        <v>1.52942E-12</v>
      </c>
    </row>
    <row r="646" spans="1:9" ht="15.75">
      <c r="A646" s="42" t="s">
        <v>201</v>
      </c>
      <c r="B646" s="73" t="s">
        <v>202</v>
      </c>
      <c r="C646" s="42">
        <v>2</v>
      </c>
      <c r="D646" s="42">
        <v>7</v>
      </c>
      <c r="E646" s="42" t="s">
        <v>488</v>
      </c>
      <c r="F646" s="42">
        <v>2</v>
      </c>
      <c r="G646" s="42">
        <v>9.3380000000000005E-2</v>
      </c>
      <c r="H646" s="42">
        <v>1.294E-2</v>
      </c>
      <c r="I646" s="70">
        <v>4.6977429999999998E-12</v>
      </c>
    </row>
    <row r="647" spans="1:9" ht="15.75">
      <c r="A647" s="42" t="s">
        <v>201</v>
      </c>
      <c r="B647" s="73" t="s">
        <v>202</v>
      </c>
      <c r="C647" s="42">
        <v>2</v>
      </c>
      <c r="D647" s="42">
        <v>7</v>
      </c>
      <c r="E647" s="42" t="s">
        <v>488</v>
      </c>
      <c r="F647" s="42">
        <v>0</v>
      </c>
      <c r="G647" s="42">
        <v>0</v>
      </c>
      <c r="H647" s="42"/>
      <c r="I647" s="70"/>
    </row>
    <row r="648" spans="1:9" ht="15.75">
      <c r="A648" s="42" t="s">
        <v>201</v>
      </c>
      <c r="B648" s="73" t="s">
        <v>202</v>
      </c>
      <c r="C648" s="42">
        <v>2</v>
      </c>
      <c r="D648" s="42">
        <v>7</v>
      </c>
      <c r="E648" s="42" t="s">
        <v>489</v>
      </c>
      <c r="F648" s="42">
        <v>1</v>
      </c>
      <c r="G648" s="42">
        <v>-5.457E-2</v>
      </c>
      <c r="H648" s="42">
        <v>7.6229999999999996E-3</v>
      </c>
      <c r="I648" s="70">
        <v>6.599969E-12</v>
      </c>
    </row>
    <row r="649" spans="1:9" ht="15.75">
      <c r="A649" s="42" t="s">
        <v>201</v>
      </c>
      <c r="B649" s="73" t="s">
        <v>202</v>
      </c>
      <c r="C649" s="42">
        <v>2</v>
      </c>
      <c r="D649" s="42">
        <v>7</v>
      </c>
      <c r="E649" s="42" t="s">
        <v>489</v>
      </c>
      <c r="F649" s="42">
        <v>2</v>
      </c>
      <c r="G649" s="42">
        <v>-0.1195</v>
      </c>
      <c r="H649" s="42">
        <v>1.341E-2</v>
      </c>
      <c r="I649" s="70">
        <v>5.3894950000000001E-17</v>
      </c>
    </row>
    <row r="650" spans="1:9" ht="15.75">
      <c r="A650" s="42" t="s">
        <v>201</v>
      </c>
      <c r="B650" s="73" t="s">
        <v>202</v>
      </c>
      <c r="C650" s="42">
        <v>2</v>
      </c>
      <c r="D650" s="42">
        <v>7</v>
      </c>
      <c r="E650" s="42" t="s">
        <v>489</v>
      </c>
      <c r="F650" s="42">
        <v>0</v>
      </c>
      <c r="G650" s="42">
        <v>0</v>
      </c>
      <c r="H650" s="42"/>
      <c r="I650" s="70"/>
    </row>
    <row r="651" spans="1:9" ht="15.75">
      <c r="A651" s="42" t="s">
        <v>201</v>
      </c>
      <c r="B651" s="73" t="s">
        <v>202</v>
      </c>
      <c r="C651" s="42">
        <v>2</v>
      </c>
      <c r="D651" s="42">
        <v>7</v>
      </c>
      <c r="E651" s="42" t="s">
        <v>601</v>
      </c>
      <c r="F651" s="42">
        <v>1</v>
      </c>
      <c r="G651" s="42">
        <v>2.1950000000000001E-2</v>
      </c>
      <c r="H651" s="42">
        <v>9.8729999999999998E-3</v>
      </c>
      <c r="I651" s="70">
        <v>2.69559095E-2</v>
      </c>
    </row>
    <row r="652" spans="1:9" ht="15.75">
      <c r="A652" s="42" t="s">
        <v>201</v>
      </c>
      <c r="B652" s="73" t="s">
        <v>202</v>
      </c>
      <c r="C652" s="42">
        <v>2</v>
      </c>
      <c r="D652" s="42">
        <v>7</v>
      </c>
      <c r="E652" s="42" t="s">
        <v>601</v>
      </c>
      <c r="F652" s="42">
        <v>2</v>
      </c>
      <c r="G652" s="42">
        <v>7.3749999999999996E-2</v>
      </c>
      <c r="H652" s="42">
        <v>3.4160000000000003E-2</v>
      </c>
      <c r="I652" s="70">
        <v>3.1682135399999999E-2</v>
      </c>
    </row>
    <row r="653" spans="1:9" ht="15.75">
      <c r="A653" s="42" t="s">
        <v>201</v>
      </c>
      <c r="B653" s="73" t="s">
        <v>202</v>
      </c>
      <c r="C653" s="42">
        <v>2</v>
      </c>
      <c r="D653" s="42">
        <v>7</v>
      </c>
      <c r="E653" s="42" t="s">
        <v>601</v>
      </c>
      <c r="F653" s="42">
        <v>0</v>
      </c>
      <c r="G653" s="42">
        <v>0</v>
      </c>
      <c r="H653" s="42"/>
      <c r="I653" s="70"/>
    </row>
    <row r="654" spans="1:9" ht="15.75">
      <c r="A654" s="42" t="s">
        <v>201</v>
      </c>
      <c r="B654" s="73" t="s">
        <v>202</v>
      </c>
      <c r="C654" s="42">
        <v>2</v>
      </c>
      <c r="D654" s="42">
        <v>7</v>
      </c>
      <c r="E654" s="42" t="s">
        <v>490</v>
      </c>
      <c r="F654" s="42">
        <v>1</v>
      </c>
      <c r="G654" s="42">
        <v>2.9950000000000001E-2</v>
      </c>
      <c r="H654" s="42">
        <v>9.4900000000000002E-3</v>
      </c>
      <c r="I654" s="70">
        <v>1.7670451999999999E-3</v>
      </c>
    </row>
    <row r="655" spans="1:9" ht="15.75">
      <c r="A655" s="42" t="s">
        <v>201</v>
      </c>
      <c r="B655" s="73" t="s">
        <v>202</v>
      </c>
      <c r="C655" s="42">
        <v>2</v>
      </c>
      <c r="D655" s="42">
        <v>7</v>
      </c>
      <c r="E655" s="42" t="s">
        <v>490</v>
      </c>
      <c r="F655" s="42">
        <v>2</v>
      </c>
      <c r="G655" s="42">
        <v>7.5259999999999994E-2</v>
      </c>
      <c r="H655" s="42">
        <v>3.3950000000000001E-2</v>
      </c>
      <c r="I655" s="70">
        <v>2.7423283E-2</v>
      </c>
    </row>
    <row r="656" spans="1:9" ht="15.75">
      <c r="A656" s="42" t="s">
        <v>201</v>
      </c>
      <c r="B656" s="73" t="s">
        <v>202</v>
      </c>
      <c r="C656" s="42">
        <v>2</v>
      </c>
      <c r="D656" s="42">
        <v>7</v>
      </c>
      <c r="E656" s="42" t="s">
        <v>490</v>
      </c>
      <c r="F656" s="42">
        <v>0</v>
      </c>
      <c r="G656" s="42">
        <v>0</v>
      </c>
      <c r="H656" s="42"/>
      <c r="I656" s="70"/>
    </row>
    <row r="657" spans="1:9" ht="15.75">
      <c r="A657" s="42" t="s">
        <v>201</v>
      </c>
      <c r="B657" s="73" t="s">
        <v>202</v>
      </c>
      <c r="C657" s="42">
        <v>2</v>
      </c>
      <c r="D657" s="42">
        <v>7</v>
      </c>
      <c r="E657" s="42" t="s">
        <v>602</v>
      </c>
      <c r="F657" s="42">
        <v>1</v>
      </c>
      <c r="G657" s="42">
        <v>2.367E-2</v>
      </c>
      <c r="H657" s="42">
        <v>9.6229999999999996E-3</v>
      </c>
      <c r="I657" s="70">
        <v>1.4496247300000001E-2</v>
      </c>
    </row>
    <row r="658" spans="1:9" ht="15.75">
      <c r="A658" s="42" t="s">
        <v>201</v>
      </c>
      <c r="B658" s="73" t="s">
        <v>202</v>
      </c>
      <c r="C658" s="42">
        <v>2</v>
      </c>
      <c r="D658" s="42">
        <v>7</v>
      </c>
      <c r="E658" s="42" t="s">
        <v>602</v>
      </c>
      <c r="F658" s="42">
        <v>2</v>
      </c>
      <c r="G658" s="42">
        <v>7.2639999999999996E-2</v>
      </c>
      <c r="H658" s="42">
        <v>3.4160000000000003E-2</v>
      </c>
      <c r="I658" s="70">
        <v>3.4314939599999997E-2</v>
      </c>
    </row>
    <row r="659" spans="1:9" ht="15.75">
      <c r="A659" s="42" t="s">
        <v>201</v>
      </c>
      <c r="B659" s="73" t="s">
        <v>202</v>
      </c>
      <c r="C659" s="42">
        <v>2</v>
      </c>
      <c r="D659" s="42">
        <v>7</v>
      </c>
      <c r="E659" s="42" t="s">
        <v>602</v>
      </c>
      <c r="F659" s="42">
        <v>0</v>
      </c>
      <c r="G659" s="42">
        <v>0</v>
      </c>
      <c r="H659" s="42"/>
      <c r="I659" s="70"/>
    </row>
    <row r="660" spans="1:9" ht="15.75">
      <c r="A660" s="42" t="s">
        <v>201</v>
      </c>
      <c r="B660" s="73" t="s">
        <v>202</v>
      </c>
      <c r="C660" s="42">
        <v>2</v>
      </c>
      <c r="D660" s="42">
        <v>7</v>
      </c>
      <c r="E660" s="42" t="s">
        <v>491</v>
      </c>
      <c r="F660" s="42">
        <v>1</v>
      </c>
      <c r="G660" s="42">
        <v>-3.1469999999999998E-2</v>
      </c>
      <c r="H660" s="42">
        <v>9.3229999999999997E-3</v>
      </c>
      <c r="I660" s="70">
        <v>8.3889580000000004E-4</v>
      </c>
    </row>
    <row r="661" spans="1:9" ht="15.75">
      <c r="A661" s="42" t="s">
        <v>201</v>
      </c>
      <c r="B661" s="73" t="s">
        <v>202</v>
      </c>
      <c r="C661" s="42">
        <v>2</v>
      </c>
      <c r="D661" s="42">
        <v>7</v>
      </c>
      <c r="E661" s="42" t="s">
        <v>491</v>
      </c>
      <c r="F661" s="42">
        <v>2</v>
      </c>
      <c r="G661" s="42">
        <v>-7.7829999999999996E-2</v>
      </c>
      <c r="H661" s="42">
        <v>1.2189999999999999E-2</v>
      </c>
      <c r="I661" s="70">
        <v>6.8414050000000003E-10</v>
      </c>
    </row>
    <row r="662" spans="1:9" ht="15.75">
      <c r="A662" s="42" t="s">
        <v>201</v>
      </c>
      <c r="B662" s="73" t="s">
        <v>202</v>
      </c>
      <c r="C662" s="42">
        <v>2</v>
      </c>
      <c r="D662" s="42">
        <v>7</v>
      </c>
      <c r="E662" s="42" t="s">
        <v>491</v>
      </c>
      <c r="F662" s="42">
        <v>0</v>
      </c>
      <c r="G662" s="42">
        <v>0</v>
      </c>
      <c r="H662" s="42"/>
      <c r="I662" s="70"/>
    </row>
    <row r="663" spans="1:9" ht="15.75">
      <c r="A663" s="42" t="s">
        <v>201</v>
      </c>
      <c r="B663" s="73" t="s">
        <v>202</v>
      </c>
      <c r="C663" s="42">
        <v>2</v>
      </c>
      <c r="D663" s="42">
        <v>7</v>
      </c>
      <c r="E663" s="42" t="s">
        <v>492</v>
      </c>
      <c r="F663" s="42">
        <v>1</v>
      </c>
      <c r="G663" s="42">
        <v>-3.5389999999999998E-2</v>
      </c>
      <c r="H663" s="42">
        <v>9.1310000000000002E-3</v>
      </c>
      <c r="I663" s="70">
        <v>1.314907E-4</v>
      </c>
    </row>
    <row r="664" spans="1:9" ht="15.75">
      <c r="A664" s="42" t="s">
        <v>201</v>
      </c>
      <c r="B664" s="73" t="s">
        <v>202</v>
      </c>
      <c r="C664" s="42">
        <v>2</v>
      </c>
      <c r="D664" s="42">
        <v>7</v>
      </c>
      <c r="E664" s="42" t="s">
        <v>492</v>
      </c>
      <c r="F664" s="42">
        <v>2</v>
      </c>
      <c r="G664" s="42">
        <v>-8.2180000000000003E-2</v>
      </c>
      <c r="H664" s="42">
        <v>1.204E-2</v>
      </c>
      <c r="I664" s="70">
        <v>5.0552810000000003E-11</v>
      </c>
    </row>
    <row r="665" spans="1:9" ht="15.75">
      <c r="A665" s="42" t="s">
        <v>201</v>
      </c>
      <c r="B665" s="73" t="s">
        <v>202</v>
      </c>
      <c r="C665" s="42">
        <v>2</v>
      </c>
      <c r="D665" s="42">
        <v>7</v>
      </c>
      <c r="E665" s="42" t="s">
        <v>492</v>
      </c>
      <c r="F665" s="42">
        <v>0</v>
      </c>
      <c r="G665" s="42">
        <v>0</v>
      </c>
      <c r="H665" s="42"/>
      <c r="I665" s="70"/>
    </row>
    <row r="666" spans="1:9" ht="15.75">
      <c r="A666" s="42" t="s">
        <v>201</v>
      </c>
      <c r="B666" s="73" t="s">
        <v>202</v>
      </c>
      <c r="C666" s="42">
        <v>2</v>
      </c>
      <c r="D666" s="42">
        <v>7</v>
      </c>
      <c r="E666" s="42" t="s">
        <v>493</v>
      </c>
      <c r="F666" s="42">
        <v>1</v>
      </c>
      <c r="G666" s="42">
        <v>-5.1970000000000002E-2</v>
      </c>
      <c r="H666" s="42">
        <v>7.8460000000000005E-3</v>
      </c>
      <c r="I666" s="70">
        <v>1.688163E-10</v>
      </c>
    </row>
    <row r="667" spans="1:9" ht="15.75">
      <c r="A667" s="42" t="s">
        <v>201</v>
      </c>
      <c r="B667" s="73" t="s">
        <v>202</v>
      </c>
      <c r="C667" s="42">
        <v>2</v>
      </c>
      <c r="D667" s="42">
        <v>7</v>
      </c>
      <c r="E667" s="42" t="s">
        <v>493</v>
      </c>
      <c r="F667" s="42">
        <v>2</v>
      </c>
      <c r="G667" s="42">
        <v>-0.1134</v>
      </c>
      <c r="H667" s="42">
        <v>1.3809999999999999E-2</v>
      </c>
      <c r="I667" s="70">
        <v>7.1080990000000006E-15</v>
      </c>
    </row>
    <row r="668" spans="1:9" ht="15.75">
      <c r="A668" s="42" t="s">
        <v>201</v>
      </c>
      <c r="B668" s="73" t="s">
        <v>202</v>
      </c>
      <c r="C668" s="42">
        <v>2</v>
      </c>
      <c r="D668" s="42">
        <v>7</v>
      </c>
      <c r="E668" s="42" t="s">
        <v>493</v>
      </c>
      <c r="F668" s="42">
        <v>0</v>
      </c>
      <c r="G668" s="42">
        <v>0</v>
      </c>
      <c r="H668" s="42"/>
      <c r="I668" s="70"/>
    </row>
    <row r="669" spans="1:9" ht="15.75">
      <c r="A669" s="42" t="s">
        <v>201</v>
      </c>
      <c r="B669" s="73" t="s">
        <v>202</v>
      </c>
      <c r="C669" s="42">
        <v>2</v>
      </c>
      <c r="D669" s="42">
        <v>7</v>
      </c>
      <c r="E669" s="42" t="s">
        <v>603</v>
      </c>
      <c r="F669" s="42">
        <v>1</v>
      </c>
      <c r="G669" s="42">
        <v>-3.6499999999999998E-2</v>
      </c>
      <c r="H669" s="42">
        <v>9.1219999999999999E-3</v>
      </c>
      <c r="I669" s="70">
        <v>7.9998400000000003E-5</v>
      </c>
    </row>
    <row r="670" spans="1:9" ht="15.75">
      <c r="A670" s="42" t="s">
        <v>201</v>
      </c>
      <c r="B670" s="73" t="s">
        <v>202</v>
      </c>
      <c r="C670" s="42">
        <v>2</v>
      </c>
      <c r="D670" s="42">
        <v>7</v>
      </c>
      <c r="E670" s="42" t="s">
        <v>603</v>
      </c>
      <c r="F670" s="42">
        <v>2</v>
      </c>
      <c r="G670" s="42">
        <v>-7.9909999999999995E-2</v>
      </c>
      <c r="H670" s="42">
        <v>1.1939999999999999E-2</v>
      </c>
      <c r="I670" s="70">
        <v>1.115323E-10</v>
      </c>
    </row>
    <row r="671" spans="1:9" ht="15.75">
      <c r="A671" s="42" t="s">
        <v>201</v>
      </c>
      <c r="B671" s="73" t="s">
        <v>202</v>
      </c>
      <c r="C671" s="42">
        <v>2</v>
      </c>
      <c r="D671" s="42">
        <v>7</v>
      </c>
      <c r="E671" s="42" t="s">
        <v>603</v>
      </c>
      <c r="F671" s="42">
        <v>0</v>
      </c>
      <c r="G671" s="42">
        <v>0</v>
      </c>
      <c r="H671" s="42"/>
      <c r="I671" s="70"/>
    </row>
    <row r="672" spans="1:9" ht="15.75">
      <c r="A672" s="42" t="s">
        <v>201</v>
      </c>
      <c r="B672" s="73" t="s">
        <v>202</v>
      </c>
      <c r="C672" s="42">
        <v>2</v>
      </c>
      <c r="D672" s="42">
        <v>7</v>
      </c>
      <c r="E672" s="42" t="s">
        <v>494</v>
      </c>
      <c r="F672" s="42">
        <v>1</v>
      </c>
      <c r="G672" s="42">
        <v>-3.1199999999999999E-2</v>
      </c>
      <c r="H672" s="42">
        <v>9.2499999999999995E-3</v>
      </c>
      <c r="I672" s="70">
        <v>8.4367350000000003E-4</v>
      </c>
    </row>
    <row r="673" spans="1:9" ht="15.75">
      <c r="A673" s="42" t="s">
        <v>201</v>
      </c>
      <c r="B673" s="73" t="s">
        <v>202</v>
      </c>
      <c r="C673" s="42">
        <v>2</v>
      </c>
      <c r="D673" s="42">
        <v>7</v>
      </c>
      <c r="E673" s="42" t="s">
        <v>494</v>
      </c>
      <c r="F673" s="42">
        <v>2</v>
      </c>
      <c r="G673" s="42">
        <v>-7.6410000000000006E-2</v>
      </c>
      <c r="H673" s="42">
        <v>1.2070000000000001E-2</v>
      </c>
      <c r="I673" s="70">
        <v>9.2311629999999997E-10</v>
      </c>
    </row>
    <row r="674" spans="1:9" ht="15.75">
      <c r="A674" s="42" t="s">
        <v>201</v>
      </c>
      <c r="B674" s="73" t="s">
        <v>202</v>
      </c>
      <c r="C674" s="42">
        <v>2</v>
      </c>
      <c r="D674" s="42">
        <v>7</v>
      </c>
      <c r="E674" s="42" t="s">
        <v>494</v>
      </c>
      <c r="F674" s="42">
        <v>0</v>
      </c>
      <c r="G674" s="42">
        <v>0</v>
      </c>
      <c r="H674" s="42"/>
      <c r="I674" s="70"/>
    </row>
    <row r="675" spans="1:9" ht="15.75">
      <c r="A675" s="42" t="s">
        <v>201</v>
      </c>
      <c r="B675" s="73" t="s">
        <v>202</v>
      </c>
      <c r="C675" s="42">
        <v>2</v>
      </c>
      <c r="D675" s="42">
        <v>7</v>
      </c>
      <c r="E675" s="42" t="s">
        <v>495</v>
      </c>
      <c r="F675" s="42">
        <v>1</v>
      </c>
      <c r="G675" s="42">
        <v>-5.5410000000000001E-2</v>
      </c>
      <c r="H675" s="42">
        <v>7.6610000000000003E-3</v>
      </c>
      <c r="I675" s="70">
        <v>4.1465260000000002E-12</v>
      </c>
    </row>
    <row r="676" spans="1:9" ht="15.75">
      <c r="A676" s="42" t="s">
        <v>201</v>
      </c>
      <c r="B676" s="73" t="s">
        <v>202</v>
      </c>
      <c r="C676" s="42">
        <v>2</v>
      </c>
      <c r="D676" s="42">
        <v>7</v>
      </c>
      <c r="E676" s="42" t="s">
        <v>495</v>
      </c>
      <c r="F676" s="42">
        <v>2</v>
      </c>
      <c r="G676" s="42">
        <v>-0.11799999999999999</v>
      </c>
      <c r="H676" s="42">
        <v>1.359E-2</v>
      </c>
      <c r="I676" s="70">
        <v>2.6550789999999998E-16</v>
      </c>
    </row>
    <row r="677" spans="1:9" ht="15.75">
      <c r="A677" s="42" t="s">
        <v>201</v>
      </c>
      <c r="B677" s="73" t="s">
        <v>202</v>
      </c>
      <c r="C677" s="42">
        <v>2</v>
      </c>
      <c r="D677" s="42">
        <v>7</v>
      </c>
      <c r="E677" s="42" t="s">
        <v>495</v>
      </c>
      <c r="F677" s="42">
        <v>0</v>
      </c>
      <c r="G677" s="42">
        <v>0</v>
      </c>
      <c r="H677" s="42"/>
      <c r="I677" s="70"/>
    </row>
    <row r="678" spans="1:9" ht="15.75">
      <c r="A678" s="42" t="s">
        <v>201</v>
      </c>
      <c r="B678" s="73" t="s">
        <v>202</v>
      </c>
      <c r="C678" s="42">
        <v>2</v>
      </c>
      <c r="D678" s="42">
        <v>7</v>
      </c>
      <c r="E678" s="42" t="s">
        <v>496</v>
      </c>
      <c r="F678" s="42">
        <v>1</v>
      </c>
      <c r="G678" s="42">
        <v>-5.5410000000000001E-2</v>
      </c>
      <c r="H678" s="42">
        <v>7.6610000000000003E-3</v>
      </c>
      <c r="I678" s="70">
        <v>4.1465260000000002E-12</v>
      </c>
    </row>
    <row r="679" spans="1:9" ht="15.75">
      <c r="A679" s="42" t="s">
        <v>201</v>
      </c>
      <c r="B679" s="73" t="s">
        <v>202</v>
      </c>
      <c r="C679" s="42">
        <v>2</v>
      </c>
      <c r="D679" s="42">
        <v>7</v>
      </c>
      <c r="E679" s="42" t="s">
        <v>496</v>
      </c>
      <c r="F679" s="42">
        <v>2</v>
      </c>
      <c r="G679" s="42">
        <v>-0.11799999999999999</v>
      </c>
      <c r="H679" s="42">
        <v>1.359E-2</v>
      </c>
      <c r="I679" s="70">
        <v>2.6550789999999998E-16</v>
      </c>
    </row>
    <row r="680" spans="1:9" ht="15.75">
      <c r="A680" s="42" t="s">
        <v>201</v>
      </c>
      <c r="B680" s="73" t="s">
        <v>202</v>
      </c>
      <c r="C680" s="42">
        <v>2</v>
      </c>
      <c r="D680" s="42">
        <v>7</v>
      </c>
      <c r="E680" s="42" t="s">
        <v>496</v>
      </c>
      <c r="F680" s="42">
        <v>0</v>
      </c>
      <c r="G680" s="42">
        <v>0</v>
      </c>
      <c r="H680" s="42"/>
      <c r="I680" s="70"/>
    </row>
    <row r="681" spans="1:9" ht="15.75">
      <c r="A681" s="42" t="s">
        <v>201</v>
      </c>
      <c r="B681" s="73" t="s">
        <v>202</v>
      </c>
      <c r="C681" s="42">
        <v>2</v>
      </c>
      <c r="D681" s="42">
        <v>7</v>
      </c>
      <c r="E681" s="42" t="s">
        <v>497</v>
      </c>
      <c r="F681" s="42">
        <v>1</v>
      </c>
      <c r="G681" s="42">
        <v>-3.2399999999999998E-2</v>
      </c>
      <c r="H681" s="42">
        <v>9.3259999999999992E-3</v>
      </c>
      <c r="I681" s="70">
        <v>5.9067790000000005E-4</v>
      </c>
    </row>
    <row r="682" spans="1:9" ht="15.75">
      <c r="A682" s="42" t="s">
        <v>201</v>
      </c>
      <c r="B682" s="73" t="s">
        <v>202</v>
      </c>
      <c r="C682" s="42">
        <v>2</v>
      </c>
      <c r="D682" s="42">
        <v>7</v>
      </c>
      <c r="E682" s="42" t="s">
        <v>497</v>
      </c>
      <c r="F682" s="42">
        <v>2</v>
      </c>
      <c r="G682" s="42">
        <v>-7.5600000000000001E-2</v>
      </c>
      <c r="H682" s="42">
        <v>1.204E-2</v>
      </c>
      <c r="I682" s="70">
        <v>1.213221E-9</v>
      </c>
    </row>
    <row r="683" spans="1:9" ht="15.75">
      <c r="A683" s="42" t="s">
        <v>201</v>
      </c>
      <c r="B683" s="73" t="s">
        <v>202</v>
      </c>
      <c r="C683" s="42">
        <v>2</v>
      </c>
      <c r="D683" s="42">
        <v>7</v>
      </c>
      <c r="E683" s="42" t="s">
        <v>497</v>
      </c>
      <c r="F683" s="42">
        <v>0</v>
      </c>
      <c r="G683" s="42">
        <v>0</v>
      </c>
      <c r="H683" s="42"/>
      <c r="I683" s="70"/>
    </row>
    <row r="684" spans="1:9" ht="15.75">
      <c r="A684" s="42" t="s">
        <v>206</v>
      </c>
      <c r="B684" s="73" t="s">
        <v>636</v>
      </c>
      <c r="C684" s="42">
        <v>2</v>
      </c>
      <c r="D684" s="42">
        <v>1</v>
      </c>
      <c r="E684" s="42" t="s">
        <v>498</v>
      </c>
      <c r="F684" s="42">
        <v>1</v>
      </c>
      <c r="G684" s="42">
        <v>-6.5300000000000002E-3</v>
      </c>
      <c r="H684" s="42">
        <v>3.202E-3</v>
      </c>
      <c r="I684" s="70">
        <v>4.2370040300000002E-2</v>
      </c>
    </row>
    <row r="685" spans="1:9" ht="15.75">
      <c r="A685" s="42" t="s">
        <v>206</v>
      </c>
      <c r="B685" s="73" t="s">
        <v>636</v>
      </c>
      <c r="C685" s="42">
        <v>2</v>
      </c>
      <c r="D685" s="42">
        <v>1</v>
      </c>
      <c r="E685" s="42" t="s">
        <v>498</v>
      </c>
      <c r="F685" s="42">
        <v>2</v>
      </c>
      <c r="G685" s="42">
        <v>-1.2189999999999999E-2</v>
      </c>
      <c r="H685" s="42">
        <v>3.8960000000000002E-3</v>
      </c>
      <c r="I685" s="70">
        <v>1.9341079999999999E-3</v>
      </c>
    </row>
    <row r="686" spans="1:9" ht="15.75">
      <c r="A686" s="42" t="s">
        <v>206</v>
      </c>
      <c r="B686" s="73" t="s">
        <v>636</v>
      </c>
      <c r="C686" s="42">
        <v>2</v>
      </c>
      <c r="D686" s="42">
        <v>1</v>
      </c>
      <c r="E686" s="42" t="s">
        <v>498</v>
      </c>
      <c r="F686" s="42">
        <v>0</v>
      </c>
      <c r="G686" s="42">
        <v>0</v>
      </c>
      <c r="H686" s="42"/>
      <c r="I686" s="70"/>
    </row>
    <row r="687" spans="1:9" ht="15.75">
      <c r="A687" s="42" t="s">
        <v>206</v>
      </c>
      <c r="B687" s="73" t="s">
        <v>636</v>
      </c>
      <c r="C687" s="42">
        <v>2</v>
      </c>
      <c r="D687" s="42">
        <v>1</v>
      </c>
      <c r="E687" s="42" t="s">
        <v>604</v>
      </c>
      <c r="F687" s="42">
        <v>1</v>
      </c>
      <c r="G687" s="42">
        <v>-2.7000000000000001E-3</v>
      </c>
      <c r="H687" s="42">
        <v>3.209E-3</v>
      </c>
      <c r="I687" s="70">
        <v>0.40111871910000002</v>
      </c>
    </row>
    <row r="688" spans="1:9" ht="15.75">
      <c r="A688" s="42" t="s">
        <v>206</v>
      </c>
      <c r="B688" s="73" t="s">
        <v>636</v>
      </c>
      <c r="C688" s="42">
        <v>2</v>
      </c>
      <c r="D688" s="42">
        <v>1</v>
      </c>
      <c r="E688" s="42" t="s">
        <v>604</v>
      </c>
      <c r="F688" s="42">
        <v>2</v>
      </c>
      <c r="G688" s="42">
        <v>-1.2529999999999999E-2</v>
      </c>
      <c r="H688" s="42">
        <v>4.1000000000000003E-3</v>
      </c>
      <c r="I688" s="70">
        <v>2.445619E-3</v>
      </c>
    </row>
    <row r="689" spans="1:9" ht="15.75">
      <c r="A689" s="42" t="s">
        <v>206</v>
      </c>
      <c r="B689" s="73" t="s">
        <v>636</v>
      </c>
      <c r="C689" s="42">
        <v>2</v>
      </c>
      <c r="D689" s="42">
        <v>1</v>
      </c>
      <c r="E689" s="42" t="s">
        <v>604</v>
      </c>
      <c r="F689" s="42">
        <v>0</v>
      </c>
      <c r="G689" s="42">
        <v>0</v>
      </c>
      <c r="H689" s="42"/>
      <c r="I689" s="70"/>
    </row>
    <row r="690" spans="1:9" ht="15.75">
      <c r="A690" s="42" t="s">
        <v>207</v>
      </c>
      <c r="B690" s="73" t="s">
        <v>208</v>
      </c>
      <c r="C690" s="42">
        <v>2</v>
      </c>
      <c r="D690" s="42">
        <v>21</v>
      </c>
      <c r="E690" s="42" t="s">
        <v>504</v>
      </c>
      <c r="F690" s="42">
        <v>1</v>
      </c>
      <c r="G690" s="42">
        <v>-1.5800000000000002E-2</v>
      </c>
      <c r="H690" s="42">
        <v>3.5040000000000002E-3</v>
      </c>
      <c r="I690" s="70">
        <v>9.4187774000000005E-6</v>
      </c>
    </row>
    <row r="691" spans="1:9" ht="15.75">
      <c r="A691" s="42" t="s">
        <v>207</v>
      </c>
      <c r="B691" s="73" t="s">
        <v>208</v>
      </c>
      <c r="C691" s="42">
        <v>2</v>
      </c>
      <c r="D691" s="42">
        <v>21</v>
      </c>
      <c r="E691" s="42" t="s">
        <v>504</v>
      </c>
      <c r="F691" s="42">
        <v>2</v>
      </c>
      <c r="G691" s="42">
        <v>-1.3509999999999999E-2</v>
      </c>
      <c r="H691" s="42">
        <v>6.254E-3</v>
      </c>
      <c r="I691" s="70">
        <v>3.1616450300000001E-2</v>
      </c>
    </row>
    <row r="692" spans="1:9" ht="15.75">
      <c r="A692" s="42" t="s">
        <v>207</v>
      </c>
      <c r="B692" s="73" t="s">
        <v>208</v>
      </c>
      <c r="C692" s="42">
        <v>2</v>
      </c>
      <c r="D692" s="42">
        <v>21</v>
      </c>
      <c r="E692" s="42" t="s">
        <v>504</v>
      </c>
      <c r="F692" s="42">
        <v>0</v>
      </c>
      <c r="G692" s="42">
        <v>0</v>
      </c>
      <c r="H692" s="42"/>
      <c r="I692" s="70"/>
    </row>
    <row r="693" spans="1:9" ht="15.75">
      <c r="A693" s="42" t="s">
        <v>207</v>
      </c>
      <c r="B693" s="73" t="s">
        <v>208</v>
      </c>
      <c r="C693" s="42">
        <v>2</v>
      </c>
      <c r="D693" s="42">
        <v>21</v>
      </c>
      <c r="E693" s="42" t="s">
        <v>505</v>
      </c>
      <c r="F693" s="42">
        <v>1</v>
      </c>
      <c r="G693" s="42">
        <v>-2.9940000000000001E-2</v>
      </c>
      <c r="H693" s="42">
        <v>3.735E-3</v>
      </c>
      <c r="I693" s="70">
        <v>2.5668310000000001E-14</v>
      </c>
    </row>
    <row r="694" spans="1:9" ht="15.75">
      <c r="A694" s="42" t="s">
        <v>207</v>
      </c>
      <c r="B694" s="73" t="s">
        <v>208</v>
      </c>
      <c r="C694" s="42">
        <v>2</v>
      </c>
      <c r="D694" s="42">
        <v>21</v>
      </c>
      <c r="E694" s="42" t="s">
        <v>505</v>
      </c>
      <c r="F694" s="42">
        <v>2</v>
      </c>
      <c r="G694" s="42">
        <v>-5.1400000000000001E-2</v>
      </c>
      <c r="H694" s="42">
        <v>1.6299999999999999E-2</v>
      </c>
      <c r="I694" s="70">
        <v>1.7843984999999999E-3</v>
      </c>
    </row>
    <row r="695" spans="1:9" ht="15.75">
      <c r="A695" s="42" t="s">
        <v>207</v>
      </c>
      <c r="B695" s="73" t="s">
        <v>208</v>
      </c>
      <c r="C695" s="42">
        <v>2</v>
      </c>
      <c r="D695" s="42">
        <v>21</v>
      </c>
      <c r="E695" s="42" t="s">
        <v>505</v>
      </c>
      <c r="F695" s="42">
        <v>0</v>
      </c>
      <c r="G695" s="42">
        <v>0</v>
      </c>
      <c r="H695" s="42"/>
      <c r="I695" s="70"/>
    </row>
    <row r="696" spans="1:9" ht="15.75">
      <c r="A696" s="42" t="s">
        <v>207</v>
      </c>
      <c r="B696" s="73" t="s">
        <v>208</v>
      </c>
      <c r="C696" s="42">
        <v>2</v>
      </c>
      <c r="D696" s="42">
        <v>21</v>
      </c>
      <c r="E696" s="42" t="s">
        <v>605</v>
      </c>
      <c r="F696" s="42">
        <v>1</v>
      </c>
      <c r="G696" s="42">
        <v>6.6940000000000003E-3</v>
      </c>
      <c r="H696" s="42">
        <v>3.6229999999999999E-3</v>
      </c>
      <c r="I696" s="70">
        <v>6.5661320499999995E-2</v>
      </c>
    </row>
    <row r="697" spans="1:9" ht="15.75">
      <c r="A697" s="42" t="s">
        <v>207</v>
      </c>
      <c r="B697" s="73" t="s">
        <v>208</v>
      </c>
      <c r="C697" s="42">
        <v>2</v>
      </c>
      <c r="D697" s="42">
        <v>21</v>
      </c>
      <c r="E697" s="42" t="s">
        <v>605</v>
      </c>
      <c r="F697" s="42">
        <v>2</v>
      </c>
      <c r="G697" s="42">
        <v>2.0740000000000001E-2</v>
      </c>
      <c r="H697" s="42">
        <v>5.2009999999999999E-3</v>
      </c>
      <c r="I697" s="70">
        <v>8.4127200000000003E-5</v>
      </c>
    </row>
    <row r="698" spans="1:9" ht="15.75">
      <c r="A698" s="42" t="s">
        <v>207</v>
      </c>
      <c r="B698" s="73" t="s">
        <v>208</v>
      </c>
      <c r="C698" s="42">
        <v>2</v>
      </c>
      <c r="D698" s="42">
        <v>21</v>
      </c>
      <c r="E698" s="42" t="s">
        <v>605</v>
      </c>
      <c r="F698" s="42">
        <v>0</v>
      </c>
      <c r="G698" s="42">
        <v>0</v>
      </c>
      <c r="H698" s="42"/>
      <c r="I698" s="70"/>
    </row>
    <row r="699" spans="1:9" ht="15.75">
      <c r="A699" s="42" t="s">
        <v>210</v>
      </c>
      <c r="B699" s="73" t="s">
        <v>200</v>
      </c>
      <c r="C699" s="42">
        <v>2</v>
      </c>
      <c r="D699" s="42">
        <v>2</v>
      </c>
      <c r="E699" s="42" t="s">
        <v>519</v>
      </c>
      <c r="F699" s="42">
        <v>1</v>
      </c>
      <c r="G699" s="42">
        <v>1.038E-2</v>
      </c>
      <c r="H699" s="42">
        <v>3.32E-3</v>
      </c>
      <c r="I699" s="70">
        <v>1.9338052000000001E-3</v>
      </c>
    </row>
    <row r="700" spans="1:9" ht="15.75">
      <c r="A700" s="42" t="s">
        <v>210</v>
      </c>
      <c r="B700" s="73" t="s">
        <v>200</v>
      </c>
      <c r="C700" s="42">
        <v>2</v>
      </c>
      <c r="D700" s="42">
        <v>2</v>
      </c>
      <c r="E700" s="42" t="s">
        <v>519</v>
      </c>
      <c r="F700" s="42">
        <v>2</v>
      </c>
      <c r="G700" s="42">
        <v>-2.0999999999999999E-3</v>
      </c>
      <c r="H700" s="42">
        <v>9.3010000000000002E-3</v>
      </c>
      <c r="I700" s="70">
        <v>0.82168859169999997</v>
      </c>
    </row>
    <row r="701" spans="1:9" ht="15.75">
      <c r="A701" s="42" t="s">
        <v>210</v>
      </c>
      <c r="B701" s="73" t="s">
        <v>200</v>
      </c>
      <c r="C701" s="42">
        <v>2</v>
      </c>
      <c r="D701" s="42">
        <v>2</v>
      </c>
      <c r="E701" s="42" t="s">
        <v>519</v>
      </c>
      <c r="F701" s="42">
        <v>0</v>
      </c>
      <c r="G701" s="42">
        <v>0</v>
      </c>
      <c r="H701" s="42"/>
      <c r="I701" s="70"/>
    </row>
    <row r="702" spans="1:9" ht="15.75">
      <c r="A702" s="42" t="s">
        <v>210</v>
      </c>
      <c r="B702" s="73" t="s">
        <v>200</v>
      </c>
      <c r="C702" s="42">
        <v>2</v>
      </c>
      <c r="D702" s="42">
        <v>2</v>
      </c>
      <c r="E702" s="42" t="s">
        <v>545</v>
      </c>
      <c r="F702" s="42">
        <v>1</v>
      </c>
      <c r="G702" s="42">
        <v>3.8319999999999999E-3</v>
      </c>
      <c r="H702" s="42">
        <v>3.4970000000000001E-3</v>
      </c>
      <c r="I702" s="70">
        <v>0.27403162399999997</v>
      </c>
    </row>
    <row r="703" spans="1:9" ht="15.75">
      <c r="A703" s="42" t="s">
        <v>210</v>
      </c>
      <c r="B703" s="73" t="s">
        <v>200</v>
      </c>
      <c r="C703" s="42">
        <v>2</v>
      </c>
      <c r="D703" s="42">
        <v>2</v>
      </c>
      <c r="E703" s="42" t="s">
        <v>545</v>
      </c>
      <c r="F703" s="42">
        <v>2</v>
      </c>
      <c r="G703" s="42">
        <v>4.3900000000000002E-2</v>
      </c>
      <c r="H703" s="42">
        <v>1.3390000000000001E-2</v>
      </c>
      <c r="I703" s="70">
        <v>1.1731502E-3</v>
      </c>
    </row>
    <row r="704" spans="1:9" ht="15.75">
      <c r="A704" s="42" t="s">
        <v>210</v>
      </c>
      <c r="B704" s="73" t="s">
        <v>200</v>
      </c>
      <c r="C704" s="42">
        <v>2</v>
      </c>
      <c r="D704" s="42">
        <v>2</v>
      </c>
      <c r="E704" s="42" t="s">
        <v>545</v>
      </c>
      <c r="F704" s="42">
        <v>0</v>
      </c>
      <c r="G704" s="42">
        <v>0</v>
      </c>
      <c r="H704" s="42"/>
      <c r="I704" s="70"/>
    </row>
    <row r="705" spans="1:9" ht="15.75">
      <c r="A705" s="42" t="s">
        <v>212</v>
      </c>
      <c r="B705" s="73" t="s">
        <v>213</v>
      </c>
      <c r="C705" s="42">
        <v>2</v>
      </c>
      <c r="D705" s="42">
        <v>19</v>
      </c>
      <c r="E705" s="42" t="s">
        <v>610</v>
      </c>
      <c r="F705" s="42">
        <v>1</v>
      </c>
      <c r="G705" s="42">
        <v>-1.478E-2</v>
      </c>
      <c r="H705" s="42">
        <v>5.2830000000000004E-3</v>
      </c>
      <c r="I705" s="70">
        <v>5.4777085999999997E-3</v>
      </c>
    </row>
    <row r="706" spans="1:9" ht="15.75">
      <c r="A706" s="42" t="s">
        <v>212</v>
      </c>
      <c r="B706" s="73" t="s">
        <v>213</v>
      </c>
      <c r="C706" s="42">
        <v>2</v>
      </c>
      <c r="D706" s="42">
        <v>19</v>
      </c>
      <c r="E706" s="42" t="s">
        <v>610</v>
      </c>
      <c r="F706" s="42">
        <v>2</v>
      </c>
      <c r="G706" s="42">
        <v>-2.1729999999999999E-2</v>
      </c>
      <c r="H706" s="42">
        <v>1.2019999999999999E-2</v>
      </c>
      <c r="I706" s="70">
        <v>7.1699229000000003E-2</v>
      </c>
    </row>
    <row r="707" spans="1:9" ht="15.75">
      <c r="A707" s="42" t="s">
        <v>212</v>
      </c>
      <c r="B707" s="73" t="s">
        <v>213</v>
      </c>
      <c r="C707" s="42">
        <v>2</v>
      </c>
      <c r="D707" s="42">
        <v>19</v>
      </c>
      <c r="E707" s="42" t="s">
        <v>610</v>
      </c>
      <c r="F707" s="42">
        <v>0</v>
      </c>
      <c r="G707" s="42">
        <v>0</v>
      </c>
      <c r="H707" s="42"/>
      <c r="I707" s="70"/>
    </row>
    <row r="708" spans="1:9" ht="15.75">
      <c r="A708" s="42" t="s">
        <v>219</v>
      </c>
      <c r="B708" s="73" t="s">
        <v>220</v>
      </c>
      <c r="C708" s="42">
        <v>2</v>
      </c>
      <c r="D708" s="42">
        <v>10</v>
      </c>
      <c r="E708" s="42" t="s">
        <v>511</v>
      </c>
      <c r="F708" s="42">
        <v>1</v>
      </c>
      <c r="G708" s="42">
        <v>-1.4599999999999999E-3</v>
      </c>
      <c r="H708" s="42">
        <v>7.3299999999999997E-3</v>
      </c>
      <c r="I708" s="70">
        <v>0.84268389470000005</v>
      </c>
    </row>
    <row r="709" spans="1:9" ht="15.75">
      <c r="A709" s="42" t="s">
        <v>219</v>
      </c>
      <c r="B709" s="73" t="s">
        <v>220</v>
      </c>
      <c r="C709" s="42">
        <v>2</v>
      </c>
      <c r="D709" s="42">
        <v>10</v>
      </c>
      <c r="E709" s="42" t="s">
        <v>511</v>
      </c>
      <c r="F709" s="42">
        <v>2</v>
      </c>
      <c r="G709" s="42">
        <v>-2.0809999999999999E-2</v>
      </c>
      <c r="H709" s="42">
        <v>8.4110000000000001E-3</v>
      </c>
      <c r="I709" s="70">
        <v>1.3901167000000001E-2</v>
      </c>
    </row>
    <row r="710" spans="1:9" ht="15.75">
      <c r="A710" s="42" t="s">
        <v>219</v>
      </c>
      <c r="B710" s="73" t="s">
        <v>220</v>
      </c>
      <c r="C710" s="42">
        <v>2</v>
      </c>
      <c r="D710" s="42">
        <v>10</v>
      </c>
      <c r="E710" s="42" t="s">
        <v>511</v>
      </c>
      <c r="F710" s="42">
        <v>0</v>
      </c>
      <c r="G710" s="42">
        <v>0</v>
      </c>
      <c r="H710" s="42"/>
      <c r="I710" s="70"/>
    </row>
    <row r="711" spans="1:9" ht="15.75">
      <c r="A711" s="42" t="s">
        <v>219</v>
      </c>
      <c r="B711" s="73" t="s">
        <v>220</v>
      </c>
      <c r="C711" s="42">
        <v>2</v>
      </c>
      <c r="D711" s="42">
        <v>10</v>
      </c>
      <c r="E711" s="42" t="s">
        <v>612</v>
      </c>
      <c r="F711" s="42">
        <v>1</v>
      </c>
      <c r="G711" s="42">
        <v>-1.031E-2</v>
      </c>
      <c r="H711" s="42">
        <v>6.4599999999999996E-3</v>
      </c>
      <c r="I711" s="70">
        <v>0.11167986940000001</v>
      </c>
    </row>
    <row r="712" spans="1:9" ht="15.75">
      <c r="A712" s="42" t="s">
        <v>219</v>
      </c>
      <c r="B712" s="73" t="s">
        <v>220</v>
      </c>
      <c r="C712" s="42">
        <v>2</v>
      </c>
      <c r="D712" s="42">
        <v>10</v>
      </c>
      <c r="E712" s="42" t="s">
        <v>612</v>
      </c>
      <c r="F712" s="42">
        <v>2</v>
      </c>
      <c r="G712" s="42">
        <v>-3.4000000000000002E-2</v>
      </c>
      <c r="H712" s="42">
        <v>9.8619999999999992E-3</v>
      </c>
      <c r="I712" s="70">
        <v>6.468798E-4</v>
      </c>
    </row>
    <row r="713" spans="1:9" ht="15.75">
      <c r="A713" s="42" t="s">
        <v>219</v>
      </c>
      <c r="B713" s="73" t="s">
        <v>220</v>
      </c>
      <c r="C713" s="42">
        <v>2</v>
      </c>
      <c r="D713" s="42">
        <v>10</v>
      </c>
      <c r="E713" s="42" t="s">
        <v>612</v>
      </c>
      <c r="F713" s="42">
        <v>0</v>
      </c>
      <c r="G713" s="42">
        <v>0</v>
      </c>
      <c r="H713" s="42"/>
      <c r="I713" s="70"/>
    </row>
    <row r="714" spans="1:9" ht="15.75">
      <c r="A714" s="42" t="s">
        <v>219</v>
      </c>
      <c r="B714" s="73" t="s">
        <v>220</v>
      </c>
      <c r="C714" s="42">
        <v>2</v>
      </c>
      <c r="D714" s="42">
        <v>10</v>
      </c>
      <c r="E714" s="42" t="s">
        <v>613</v>
      </c>
      <c r="F714" s="42">
        <v>1</v>
      </c>
      <c r="G714" s="42">
        <v>-8.5699999999999995E-3</v>
      </c>
      <c r="H714" s="42">
        <v>6.4710000000000002E-3</v>
      </c>
      <c r="I714" s="70">
        <v>0.18630470099999999</v>
      </c>
    </row>
    <row r="715" spans="1:9" ht="15.75">
      <c r="A715" s="42" t="s">
        <v>219</v>
      </c>
      <c r="B715" s="73" t="s">
        <v>220</v>
      </c>
      <c r="C715" s="42">
        <v>2</v>
      </c>
      <c r="D715" s="42">
        <v>10</v>
      </c>
      <c r="E715" s="42" t="s">
        <v>613</v>
      </c>
      <c r="F715" s="42">
        <v>2</v>
      </c>
      <c r="G715" s="42">
        <v>-3.3189999999999997E-2</v>
      </c>
      <c r="H715" s="42">
        <v>9.8700000000000003E-3</v>
      </c>
      <c r="I715" s="70">
        <v>8.7377859999999996E-4</v>
      </c>
    </row>
    <row r="716" spans="1:9" ht="15.75">
      <c r="A716" s="42" t="s">
        <v>219</v>
      </c>
      <c r="B716" s="73" t="s">
        <v>220</v>
      </c>
      <c r="C716" s="42">
        <v>2</v>
      </c>
      <c r="D716" s="42">
        <v>10</v>
      </c>
      <c r="E716" s="42" t="s">
        <v>613</v>
      </c>
      <c r="F716" s="42">
        <v>0</v>
      </c>
      <c r="G716" s="42">
        <v>0</v>
      </c>
      <c r="H716" s="42"/>
      <c r="I716" s="70"/>
    </row>
    <row r="717" spans="1:9" ht="15.75">
      <c r="A717" s="42" t="s">
        <v>221</v>
      </c>
      <c r="B717" s="73" t="s">
        <v>222</v>
      </c>
      <c r="C717" s="42">
        <v>2</v>
      </c>
      <c r="D717" s="42">
        <v>8</v>
      </c>
      <c r="E717" s="42" t="s">
        <v>615</v>
      </c>
      <c r="F717" s="42">
        <v>1</v>
      </c>
      <c r="G717" s="42">
        <v>-4.0699999999999998E-3</v>
      </c>
      <c r="H717" s="42">
        <v>5.4460000000000003E-3</v>
      </c>
      <c r="I717" s="70">
        <v>0.45527603830000002</v>
      </c>
    </row>
    <row r="718" spans="1:9" ht="15.75">
      <c r="A718" s="42" t="s">
        <v>221</v>
      </c>
      <c r="B718" s="73" t="s">
        <v>222</v>
      </c>
      <c r="C718" s="42">
        <v>2</v>
      </c>
      <c r="D718" s="42">
        <v>8</v>
      </c>
      <c r="E718" s="42" t="s">
        <v>615</v>
      </c>
      <c r="F718" s="42">
        <v>2</v>
      </c>
      <c r="G718" s="42">
        <v>-2.8549999999999999E-2</v>
      </c>
      <c r="H718" s="42">
        <v>9.1400000000000006E-3</v>
      </c>
      <c r="I718" s="70">
        <v>1.9632493999999999E-3</v>
      </c>
    </row>
    <row r="719" spans="1:9" ht="15.75">
      <c r="A719" s="42" t="s">
        <v>221</v>
      </c>
      <c r="B719" s="73" t="s">
        <v>222</v>
      </c>
      <c r="C719" s="42">
        <v>2</v>
      </c>
      <c r="D719" s="42">
        <v>8</v>
      </c>
      <c r="E719" s="42" t="s">
        <v>615</v>
      </c>
      <c r="F719" s="42">
        <v>0</v>
      </c>
      <c r="G719" s="42">
        <v>0</v>
      </c>
      <c r="H719" s="42"/>
      <c r="I719" s="70"/>
    </row>
    <row r="720" spans="1:9" ht="15.75">
      <c r="A720" s="42" t="s">
        <v>223</v>
      </c>
      <c r="B720" s="73" t="s">
        <v>224</v>
      </c>
      <c r="C720" s="42">
        <v>2</v>
      </c>
      <c r="D720" s="42">
        <v>2</v>
      </c>
      <c r="E720" s="42" t="s">
        <v>616</v>
      </c>
      <c r="F720" s="42">
        <v>1</v>
      </c>
      <c r="G720" s="42">
        <v>-3.508E-2</v>
      </c>
      <c r="H720" s="42">
        <v>1.107E-2</v>
      </c>
      <c r="I720" s="70">
        <v>1.6973487E-3</v>
      </c>
    </row>
    <row r="721" spans="1:9" ht="15.75">
      <c r="A721" s="42" t="s">
        <v>223</v>
      </c>
      <c r="B721" s="73" t="s">
        <v>224</v>
      </c>
      <c r="C721" s="42">
        <v>2</v>
      </c>
      <c r="D721" s="42">
        <v>2</v>
      </c>
      <c r="E721" s="42" t="s">
        <v>616</v>
      </c>
      <c r="F721" s="42">
        <v>2</v>
      </c>
      <c r="G721" s="42">
        <v>-2.2799999999999999E-3</v>
      </c>
      <c r="H721" s="42">
        <v>2.332E-2</v>
      </c>
      <c r="I721" s="70">
        <v>0.9220300132</v>
      </c>
    </row>
    <row r="722" spans="1:9" ht="15.75">
      <c r="A722" s="42" t="s">
        <v>223</v>
      </c>
      <c r="B722" s="73" t="s">
        <v>224</v>
      </c>
      <c r="C722" s="42">
        <v>2</v>
      </c>
      <c r="D722" s="42">
        <v>2</v>
      </c>
      <c r="E722" s="42" t="s">
        <v>616</v>
      </c>
      <c r="F722" s="42">
        <v>0</v>
      </c>
      <c r="G722" s="42">
        <v>0</v>
      </c>
      <c r="H722" s="42"/>
      <c r="I722" s="70"/>
    </row>
    <row r="723" spans="1:9" ht="15.75">
      <c r="A723" s="42" t="s">
        <v>223</v>
      </c>
      <c r="B723" s="73" t="s">
        <v>224</v>
      </c>
      <c r="C723" s="42">
        <v>2</v>
      </c>
      <c r="D723" s="42">
        <v>2</v>
      </c>
      <c r="E723" s="42" t="s">
        <v>617</v>
      </c>
      <c r="F723" s="42">
        <v>1</v>
      </c>
      <c r="G723" s="42">
        <v>-2.6700000000000002E-2</v>
      </c>
      <c r="H723" s="42">
        <v>1.098E-2</v>
      </c>
      <c r="I723" s="70">
        <v>1.5588344800000001E-2</v>
      </c>
    </row>
    <row r="724" spans="1:9" ht="15.75">
      <c r="A724" s="42" t="s">
        <v>223</v>
      </c>
      <c r="B724" s="73" t="s">
        <v>224</v>
      </c>
      <c r="C724" s="42">
        <v>2</v>
      </c>
      <c r="D724" s="42">
        <v>2</v>
      </c>
      <c r="E724" s="42" t="s">
        <v>617</v>
      </c>
      <c r="F724" s="42">
        <v>2</v>
      </c>
      <c r="G724" s="42">
        <v>-3.5740000000000001E-2</v>
      </c>
      <c r="H724" s="42">
        <v>1.738E-2</v>
      </c>
      <c r="I724" s="70">
        <v>4.0674318100000002E-2</v>
      </c>
    </row>
    <row r="725" spans="1:9" ht="15.75">
      <c r="A725" s="42" t="s">
        <v>223</v>
      </c>
      <c r="B725" s="73" t="s">
        <v>224</v>
      </c>
      <c r="C725" s="42">
        <v>2</v>
      </c>
      <c r="D725" s="42">
        <v>2</v>
      </c>
      <c r="E725" s="42" t="s">
        <v>617</v>
      </c>
      <c r="F725" s="42">
        <v>0</v>
      </c>
      <c r="G725" s="42">
        <v>0</v>
      </c>
      <c r="H725" s="42"/>
      <c r="I725" s="70"/>
    </row>
    <row r="726" spans="1:9" ht="15.75">
      <c r="A726" s="42" t="s">
        <v>223</v>
      </c>
      <c r="B726" s="73" t="s">
        <v>224</v>
      </c>
      <c r="C726" s="42">
        <v>2</v>
      </c>
      <c r="D726" s="42">
        <v>2</v>
      </c>
      <c r="E726" s="42" t="s">
        <v>517</v>
      </c>
      <c r="F726" s="42">
        <v>1</v>
      </c>
      <c r="G726" s="42">
        <v>-2.673E-2</v>
      </c>
      <c r="H726" s="42">
        <v>1.2829999999999999E-2</v>
      </c>
      <c r="I726" s="70">
        <v>3.80137428E-2</v>
      </c>
    </row>
    <row r="727" spans="1:9" ht="15.75">
      <c r="A727" s="42" t="s">
        <v>223</v>
      </c>
      <c r="B727" s="73" t="s">
        <v>224</v>
      </c>
      <c r="C727" s="42">
        <v>2</v>
      </c>
      <c r="D727" s="42">
        <v>2</v>
      </c>
      <c r="E727" s="42" t="s">
        <v>517</v>
      </c>
      <c r="F727" s="42">
        <v>2</v>
      </c>
      <c r="G727" s="42">
        <v>-4.9930000000000002E-2</v>
      </c>
      <c r="H727" s="42">
        <v>1.4109999999999999E-2</v>
      </c>
      <c r="I727" s="70">
        <v>4.6628819999999999E-4</v>
      </c>
    </row>
    <row r="728" spans="1:9" ht="15.75">
      <c r="A728" s="42" t="s">
        <v>223</v>
      </c>
      <c r="B728" s="73" t="s">
        <v>224</v>
      </c>
      <c r="C728" s="42">
        <v>2</v>
      </c>
      <c r="D728" s="42">
        <v>2</v>
      </c>
      <c r="E728" s="42" t="s">
        <v>517</v>
      </c>
      <c r="F728" s="42">
        <v>0</v>
      </c>
      <c r="G728" s="42">
        <v>0</v>
      </c>
      <c r="H728" s="42"/>
      <c r="I728" s="70"/>
    </row>
    <row r="729" spans="1:9" ht="15.75">
      <c r="A729" s="42" t="s">
        <v>223</v>
      </c>
      <c r="B729" s="73" t="s">
        <v>224</v>
      </c>
      <c r="C729" s="42">
        <v>2</v>
      </c>
      <c r="D729" s="42">
        <v>2</v>
      </c>
      <c r="E729" s="42" t="s">
        <v>618</v>
      </c>
      <c r="F729" s="42">
        <v>1</v>
      </c>
      <c r="G729" s="42">
        <v>-4.2369999999999998E-2</v>
      </c>
      <c r="H729" s="42">
        <v>1.3089999999999999E-2</v>
      </c>
      <c r="I729" s="70">
        <v>1.3504172999999999E-3</v>
      </c>
    </row>
    <row r="730" spans="1:9" ht="15.75">
      <c r="A730" s="42" t="s">
        <v>223</v>
      </c>
      <c r="B730" s="73" t="s">
        <v>224</v>
      </c>
      <c r="C730" s="42">
        <v>2</v>
      </c>
      <c r="D730" s="42">
        <v>2</v>
      </c>
      <c r="E730" s="42" t="s">
        <v>618</v>
      </c>
      <c r="F730" s="42">
        <v>2</v>
      </c>
      <c r="G730" s="42">
        <v>-0.1152</v>
      </c>
      <c r="H730" s="42">
        <v>4.1500000000000002E-2</v>
      </c>
      <c r="I730" s="70">
        <v>5.849768E-3</v>
      </c>
    </row>
    <row r="731" spans="1:9" ht="15.75">
      <c r="A731" s="42" t="s">
        <v>223</v>
      </c>
      <c r="B731" s="73" t="s">
        <v>224</v>
      </c>
      <c r="C731" s="42">
        <v>2</v>
      </c>
      <c r="D731" s="42">
        <v>2</v>
      </c>
      <c r="E731" s="42" t="s">
        <v>618</v>
      </c>
      <c r="F731" s="42">
        <v>0</v>
      </c>
      <c r="G731" s="42">
        <v>0</v>
      </c>
      <c r="H731" s="42"/>
      <c r="I731" s="70"/>
    </row>
    <row r="732" spans="1:9" ht="15.75">
      <c r="A732" s="42" t="s">
        <v>225</v>
      </c>
      <c r="B732" s="73" t="s">
        <v>636</v>
      </c>
      <c r="C732" s="42">
        <v>2</v>
      </c>
      <c r="D732" s="42">
        <v>1</v>
      </c>
      <c r="E732" s="42" t="s">
        <v>518</v>
      </c>
      <c r="F732" s="42">
        <v>1</v>
      </c>
      <c r="G732" s="42">
        <v>-1.128E-2</v>
      </c>
      <c r="H732" s="42">
        <v>5.202E-3</v>
      </c>
      <c r="I732" s="70">
        <v>3.0868281599999998E-2</v>
      </c>
    </row>
    <row r="733" spans="1:9" ht="15.75">
      <c r="A733" s="42" t="s">
        <v>225</v>
      </c>
      <c r="B733" s="73" t="s">
        <v>636</v>
      </c>
      <c r="C733" s="42">
        <v>2</v>
      </c>
      <c r="D733" s="42">
        <v>1</v>
      </c>
      <c r="E733" s="42" t="s">
        <v>518</v>
      </c>
      <c r="F733" s="42">
        <v>2</v>
      </c>
      <c r="G733" s="42">
        <v>-2.5989999999999999E-2</v>
      </c>
      <c r="H733" s="42">
        <v>8.8059999999999996E-3</v>
      </c>
      <c r="I733" s="70">
        <v>3.4176317000000002E-3</v>
      </c>
    </row>
    <row r="734" spans="1:9" ht="15.75">
      <c r="A734" s="42" t="s">
        <v>225</v>
      </c>
      <c r="B734" s="73" t="s">
        <v>636</v>
      </c>
      <c r="C734" s="42">
        <v>2</v>
      </c>
      <c r="D734" s="42">
        <v>1</v>
      </c>
      <c r="E734" s="42" t="s">
        <v>518</v>
      </c>
      <c r="F734" s="42">
        <v>0</v>
      </c>
      <c r="G734" s="42">
        <v>0</v>
      </c>
      <c r="H734" s="42"/>
      <c r="I734" s="70"/>
    </row>
    <row r="735" spans="1:9" ht="15.75">
      <c r="A735" s="42" t="s">
        <v>225</v>
      </c>
      <c r="B735" s="73" t="s">
        <v>636</v>
      </c>
      <c r="C735" s="42">
        <v>2</v>
      </c>
      <c r="D735" s="42">
        <v>1</v>
      </c>
      <c r="E735" s="42" t="s">
        <v>510</v>
      </c>
      <c r="F735" s="42">
        <v>1</v>
      </c>
      <c r="G735" s="42">
        <v>2.155E-2</v>
      </c>
      <c r="H735" s="42">
        <v>5.0569999999999999E-3</v>
      </c>
      <c r="I735" s="70">
        <v>2.72587E-5</v>
      </c>
    </row>
    <row r="736" spans="1:9" ht="15.75">
      <c r="A736" s="42" t="s">
        <v>225</v>
      </c>
      <c r="B736" s="73" t="s">
        <v>636</v>
      </c>
      <c r="C736" s="42">
        <v>2</v>
      </c>
      <c r="D736" s="42">
        <v>1</v>
      </c>
      <c r="E736" s="42" t="s">
        <v>510</v>
      </c>
      <c r="F736" s="42">
        <v>2</v>
      </c>
      <c r="G736" s="42">
        <v>4.8730000000000002E-2</v>
      </c>
      <c r="H736" s="42">
        <v>7.273E-3</v>
      </c>
      <c r="I736" s="70">
        <v>1.06053E-10</v>
      </c>
    </row>
    <row r="737" spans="1:9" ht="15.75">
      <c r="A737" s="42" t="s">
        <v>225</v>
      </c>
      <c r="B737" s="73" t="s">
        <v>636</v>
      </c>
      <c r="C737" s="42">
        <v>2</v>
      </c>
      <c r="D737" s="42">
        <v>1</v>
      </c>
      <c r="E737" s="42" t="s">
        <v>510</v>
      </c>
      <c r="F737" s="42">
        <v>0</v>
      </c>
      <c r="G737" s="42">
        <v>0</v>
      </c>
      <c r="H737" s="42"/>
      <c r="I737" s="70"/>
    </row>
    <row r="738" spans="1:9" ht="15.75">
      <c r="A738" s="42" t="s">
        <v>225</v>
      </c>
      <c r="B738" s="73" t="s">
        <v>636</v>
      </c>
      <c r="C738" s="42">
        <v>2</v>
      </c>
      <c r="D738" s="42">
        <v>1</v>
      </c>
      <c r="E738" s="42" t="s">
        <v>611</v>
      </c>
      <c r="F738" s="42">
        <v>1</v>
      </c>
      <c r="G738" s="42">
        <v>-1.268E-2</v>
      </c>
      <c r="H738" s="42">
        <v>5.1419999999999999E-3</v>
      </c>
      <c r="I738" s="70">
        <v>1.4238224000000001E-2</v>
      </c>
    </row>
    <row r="739" spans="1:9" ht="15.75">
      <c r="A739" s="42" t="s">
        <v>225</v>
      </c>
      <c r="B739" s="73" t="s">
        <v>636</v>
      </c>
      <c r="C739" s="42">
        <v>2</v>
      </c>
      <c r="D739" s="42">
        <v>1</v>
      </c>
      <c r="E739" s="42" t="s">
        <v>611</v>
      </c>
      <c r="F739" s="42">
        <v>2</v>
      </c>
      <c r="G739" s="42">
        <v>-3.1910000000000001E-2</v>
      </c>
      <c r="H739" s="42">
        <v>9.8779999999999996E-3</v>
      </c>
      <c r="I739" s="70">
        <v>1.3809838E-3</v>
      </c>
    </row>
    <row r="740" spans="1:9" ht="15.75">
      <c r="A740" s="71" t="s">
        <v>225</v>
      </c>
      <c r="B740" s="74" t="s">
        <v>636</v>
      </c>
      <c r="C740" s="71">
        <v>2</v>
      </c>
      <c r="D740" s="71">
        <v>1</v>
      </c>
      <c r="E740" s="71" t="s">
        <v>611</v>
      </c>
      <c r="F740" s="71">
        <v>0</v>
      </c>
      <c r="G740" s="71">
        <v>0</v>
      </c>
      <c r="H740" s="71"/>
      <c r="I740" s="72"/>
    </row>
  </sheetData>
  <dataConsolidate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topLeftCell="D1" workbookViewId="0">
      <selection activeCell="K16" sqref="K16"/>
    </sheetView>
  </sheetViews>
  <sheetFormatPr defaultRowHeight="15"/>
  <cols>
    <col min="1" max="1" width="20.140625" style="92" customWidth="1"/>
    <col min="2" max="2" width="11.5703125" style="92" bestFit="1" customWidth="1"/>
    <col min="3" max="3" width="29.28515625" style="92" bestFit="1" customWidth="1"/>
    <col min="4" max="4" width="33" style="92" bestFit="1" customWidth="1"/>
    <col min="5" max="5" width="26" style="92" bestFit="1" customWidth="1"/>
    <col min="6" max="6" width="29.28515625" style="92" bestFit="1" customWidth="1"/>
    <col min="7" max="7" width="33" style="92" bestFit="1" customWidth="1"/>
    <col min="8" max="8" width="26" style="92" bestFit="1" customWidth="1"/>
    <col min="9" max="9" width="26" style="92" customWidth="1"/>
    <col min="10" max="10" width="35.85546875" style="92" bestFit="1" customWidth="1"/>
    <col min="11" max="11" width="20.140625" style="92" bestFit="1" customWidth="1"/>
    <col min="12" max="12" width="43.7109375" style="92" bestFit="1" customWidth="1"/>
    <col min="13" max="16384" width="9.140625" style="92"/>
  </cols>
  <sheetData>
    <row r="1" spans="1:12" ht="18.75">
      <c r="A1" s="114" t="s">
        <v>1398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2" ht="15.75">
      <c r="A2" s="113" t="s">
        <v>415</v>
      </c>
      <c r="B2" s="113" t="s">
        <v>1385</v>
      </c>
      <c r="C2" s="113" t="s">
        <v>1379</v>
      </c>
      <c r="D2" s="113"/>
      <c r="E2" s="113"/>
      <c r="F2" s="113" t="s">
        <v>1382</v>
      </c>
      <c r="G2" s="113"/>
      <c r="H2" s="113"/>
      <c r="I2" s="113"/>
      <c r="J2" s="113" t="s">
        <v>1403</v>
      </c>
      <c r="K2" s="115" t="s">
        <v>1384</v>
      </c>
      <c r="L2" s="113" t="s">
        <v>1406</v>
      </c>
    </row>
    <row r="3" spans="1:12" ht="15.75">
      <c r="A3" s="113"/>
      <c r="B3" s="113"/>
      <c r="C3" s="91" t="s">
        <v>1402</v>
      </c>
      <c r="D3" s="91" t="s">
        <v>1380</v>
      </c>
      <c r="E3" s="91" t="s">
        <v>1381</v>
      </c>
      <c r="F3" s="91" t="s">
        <v>1402</v>
      </c>
      <c r="G3" s="91" t="s">
        <v>1380</v>
      </c>
      <c r="H3" s="91" t="s">
        <v>1381</v>
      </c>
      <c r="I3" s="91" t="s">
        <v>1383</v>
      </c>
      <c r="J3" s="113"/>
      <c r="K3" s="115"/>
      <c r="L3" s="113"/>
    </row>
    <row r="4" spans="1:12" ht="24" customHeight="1">
      <c r="A4" s="93" t="s">
        <v>53</v>
      </c>
      <c r="B4" s="93" t="s">
        <v>527</v>
      </c>
      <c r="C4" s="93">
        <v>-2.5454383000000001E-2</v>
      </c>
      <c r="D4" s="93">
        <v>3.1025063999999998E-3</v>
      </c>
      <c r="E4" s="93">
        <v>1.717383E-15</v>
      </c>
      <c r="F4" s="93">
        <v>-2.5739999999999999E-2</v>
      </c>
      <c r="G4" s="93">
        <v>3.0560000000000001E-3</v>
      </c>
      <c r="H4" s="93">
        <v>3.3873860000000001E-16</v>
      </c>
      <c r="I4" s="93">
        <v>2.3620499999999999E-5</v>
      </c>
      <c r="J4" s="93">
        <v>-2.83341E-4</v>
      </c>
      <c r="K4" s="94">
        <v>1.1131319311000001E-2</v>
      </c>
      <c r="L4" s="94">
        <f>ABS(K4)</f>
        <v>1.1131319311000001E-2</v>
      </c>
    </row>
    <row r="5" spans="1:12" ht="19.5" customHeight="1">
      <c r="A5" s="93" t="s">
        <v>53</v>
      </c>
      <c r="B5" s="93" t="s">
        <v>528</v>
      </c>
      <c r="C5" s="93">
        <v>-2.5454383000000001E-2</v>
      </c>
      <c r="D5" s="93">
        <v>3.1025063999999998E-3</v>
      </c>
      <c r="E5" s="93">
        <v>1.717383E-15</v>
      </c>
      <c r="F5" s="93">
        <v>-2.571E-2</v>
      </c>
      <c r="G5" s="93">
        <v>3.042E-3</v>
      </c>
      <c r="H5" s="93">
        <v>2.7547869999999998E-16</v>
      </c>
      <c r="I5" s="93">
        <v>1.961347E-6</v>
      </c>
      <c r="J5" s="93">
        <v>-2.51597E-4</v>
      </c>
      <c r="K5" s="94">
        <v>9.8842486600000008E-3</v>
      </c>
      <c r="L5" s="94">
        <f t="shared" ref="L5:L68" si="0">ABS(K5)</f>
        <v>9.8842486600000008E-3</v>
      </c>
    </row>
    <row r="6" spans="1:12" ht="17.25" customHeight="1">
      <c r="A6" s="93" t="s">
        <v>53</v>
      </c>
      <c r="B6" s="93" t="s">
        <v>529</v>
      </c>
      <c r="C6" s="93">
        <v>-2.5454383000000001E-2</v>
      </c>
      <c r="D6" s="93">
        <v>3.1025063999999998E-3</v>
      </c>
      <c r="E6" s="93">
        <v>1.717383E-15</v>
      </c>
      <c r="F6" s="93">
        <v>-2.5659999999999999E-2</v>
      </c>
      <c r="G6" s="93">
        <v>3.0379999999999999E-3</v>
      </c>
      <c r="H6" s="93">
        <v>2.8508780000000002E-16</v>
      </c>
      <c r="I6" s="93">
        <v>9.4074731999999997E-7</v>
      </c>
      <c r="J6" s="93">
        <v>-2.0164900000000001E-4</v>
      </c>
      <c r="K6" s="94">
        <v>7.9219867079999996E-3</v>
      </c>
      <c r="L6" s="94">
        <f t="shared" si="0"/>
        <v>7.9219867079999996E-3</v>
      </c>
    </row>
    <row r="7" spans="1:12" ht="21" customHeight="1">
      <c r="A7" s="93" t="s">
        <v>53</v>
      </c>
      <c r="B7" s="93" t="s">
        <v>416</v>
      </c>
      <c r="C7" s="93">
        <v>-2.5454383000000001E-2</v>
      </c>
      <c r="D7" s="93">
        <v>3.1025063999999998E-3</v>
      </c>
      <c r="E7" s="93">
        <v>1.717383E-15</v>
      </c>
      <c r="F7" s="93">
        <v>-2.5649999999999999E-2</v>
      </c>
      <c r="G7" s="93">
        <v>3.0490000000000001E-3</v>
      </c>
      <c r="H7" s="93">
        <v>3.637968E-16</v>
      </c>
      <c r="I7" s="93">
        <v>6.2362918999999997E-6</v>
      </c>
      <c r="J7" s="93">
        <v>-1.9607700000000001E-4</v>
      </c>
      <c r="K7" s="94">
        <v>7.703090688E-3</v>
      </c>
      <c r="L7" s="94">
        <f t="shared" si="0"/>
        <v>7.703090688E-3</v>
      </c>
    </row>
    <row r="8" spans="1:12" ht="15.75">
      <c r="A8" s="93" t="s">
        <v>53</v>
      </c>
      <c r="B8" s="93" t="s">
        <v>417</v>
      </c>
      <c r="C8" s="93">
        <v>-2.5454383000000001E-2</v>
      </c>
      <c r="D8" s="93">
        <v>3.1025063999999998E-3</v>
      </c>
      <c r="E8" s="93">
        <v>1.717383E-15</v>
      </c>
      <c r="F8" s="93">
        <v>-2.596E-2</v>
      </c>
      <c r="G8" s="93">
        <v>2.9859999999999999E-3</v>
      </c>
      <c r="H8" s="93">
        <v>4.2568930000000002E-17</v>
      </c>
      <c r="I8" s="93">
        <v>4.4059649999999999E-11</v>
      </c>
      <c r="J8" s="93">
        <v>-5.0964399999999996E-4</v>
      </c>
      <c r="K8" s="94">
        <v>2.0021836761999999E-2</v>
      </c>
      <c r="L8" s="94">
        <f t="shared" si="0"/>
        <v>2.0021836761999999E-2</v>
      </c>
    </row>
    <row r="9" spans="1:12" ht="15.75">
      <c r="A9" s="93" t="s">
        <v>53</v>
      </c>
      <c r="B9" s="93" t="s">
        <v>532</v>
      </c>
      <c r="C9" s="93">
        <v>-2.5454383000000001E-2</v>
      </c>
      <c r="D9" s="93">
        <v>3.1025063999999998E-3</v>
      </c>
      <c r="E9" s="93">
        <v>1.717383E-15</v>
      </c>
      <c r="F9" s="93">
        <v>-2.6110000000000001E-2</v>
      </c>
      <c r="G9" s="93">
        <v>3.045E-3</v>
      </c>
      <c r="H9" s="93">
        <v>1.077207E-16</v>
      </c>
      <c r="I9" s="93">
        <v>1.8271580999999999E-6</v>
      </c>
      <c r="J9" s="93">
        <v>-6.5270300000000003E-4</v>
      </c>
      <c r="K9" s="94">
        <v>2.5642052360000001E-2</v>
      </c>
      <c r="L9" s="94">
        <f t="shared" si="0"/>
        <v>2.5642052360000001E-2</v>
      </c>
    </row>
    <row r="10" spans="1:12" ht="15.75">
      <c r="A10" s="93" t="s">
        <v>53</v>
      </c>
      <c r="B10" s="93" t="s">
        <v>533</v>
      </c>
      <c r="C10" s="93">
        <v>-2.5454383000000001E-2</v>
      </c>
      <c r="D10" s="93">
        <v>3.1025063999999998E-3</v>
      </c>
      <c r="E10" s="93">
        <v>1.717383E-15</v>
      </c>
      <c r="F10" s="93">
        <v>-2.6259999999999999E-2</v>
      </c>
      <c r="G10" s="93">
        <v>3.0140000000000002E-3</v>
      </c>
      <c r="H10" s="93">
        <v>3.6401070000000002E-17</v>
      </c>
      <c r="I10" s="93">
        <v>5.9095708000000001E-9</v>
      </c>
      <c r="J10" s="93">
        <v>-8.0989600000000005E-4</v>
      </c>
      <c r="K10" s="94">
        <v>3.1817563309999998E-2</v>
      </c>
      <c r="L10" s="94">
        <f t="shared" si="0"/>
        <v>3.1817563309999998E-2</v>
      </c>
    </row>
    <row r="11" spans="1:12" ht="15.75">
      <c r="A11" s="93" t="s">
        <v>53</v>
      </c>
      <c r="B11" s="93" t="s">
        <v>534</v>
      </c>
      <c r="C11" s="93">
        <v>-2.5454383000000001E-2</v>
      </c>
      <c r="D11" s="93">
        <v>3.1025063999999998E-3</v>
      </c>
      <c r="E11" s="93">
        <v>1.717383E-15</v>
      </c>
      <c r="F11" s="93">
        <v>-2.5729999999999999E-2</v>
      </c>
      <c r="G11" s="93">
        <v>3.0539999999999999E-3</v>
      </c>
      <c r="H11" s="93">
        <v>3.331582E-16</v>
      </c>
      <c r="I11" s="93">
        <v>1.5377900000000001E-5</v>
      </c>
      <c r="J11" s="93">
        <v>-2.7281899999999999E-4</v>
      </c>
      <c r="K11" s="94">
        <v>1.0717966349E-2</v>
      </c>
      <c r="L11" s="94">
        <f t="shared" si="0"/>
        <v>1.0717966349E-2</v>
      </c>
    </row>
    <row r="12" spans="1:12" ht="15.75">
      <c r="A12" s="93" t="s">
        <v>53</v>
      </c>
      <c r="B12" s="93" t="s">
        <v>535</v>
      </c>
      <c r="C12" s="93">
        <v>-2.5454383000000001E-2</v>
      </c>
      <c r="D12" s="93">
        <v>3.1025063999999998E-3</v>
      </c>
      <c r="E12" s="93">
        <v>1.717383E-15</v>
      </c>
      <c r="F12" s="93">
        <v>-2.6030000000000001E-2</v>
      </c>
      <c r="G12" s="93">
        <v>3.016E-3</v>
      </c>
      <c r="H12" s="93">
        <v>6.8980390000000005E-17</v>
      </c>
      <c r="I12" s="93">
        <v>1.1550108000000001E-8</v>
      </c>
      <c r="J12" s="93">
        <v>-5.7983500000000001E-4</v>
      </c>
      <c r="K12" s="94">
        <v>2.2779378869E-2</v>
      </c>
      <c r="L12" s="94">
        <f t="shared" si="0"/>
        <v>2.2779378869E-2</v>
      </c>
    </row>
    <row r="13" spans="1:12" ht="15.75">
      <c r="A13" s="93" t="s">
        <v>97</v>
      </c>
      <c r="B13" s="93" t="s">
        <v>537</v>
      </c>
      <c r="C13" s="93">
        <v>3.4283234599999997E-2</v>
      </c>
      <c r="D13" s="93">
        <v>5.2614413000000001E-3</v>
      </c>
      <c r="E13" s="93">
        <v>1.6626220000000001E-10</v>
      </c>
      <c r="F13" s="93">
        <v>3.347E-2</v>
      </c>
      <c r="G13" s="93">
        <v>5.2360000000000002E-3</v>
      </c>
      <c r="H13" s="93">
        <v>3.5696799999999999E-10</v>
      </c>
      <c r="I13" s="93">
        <v>6.2935376000000003E-3</v>
      </c>
      <c r="J13" s="93">
        <v>-8.1671300000000005E-4</v>
      </c>
      <c r="K13" s="94">
        <v>-2.382250524E-2</v>
      </c>
      <c r="L13" s="94">
        <f t="shared" si="0"/>
        <v>2.382250524E-2</v>
      </c>
    </row>
    <row r="14" spans="1:12" ht="15.75">
      <c r="A14" s="93" t="s">
        <v>55</v>
      </c>
      <c r="B14" s="93" t="s">
        <v>539</v>
      </c>
      <c r="C14" s="93">
        <v>-3.6648067999999999E-2</v>
      </c>
      <c r="D14" s="93">
        <v>4.4111636000000003E-3</v>
      </c>
      <c r="E14" s="93">
        <v>7.9826740000000003E-16</v>
      </c>
      <c r="F14" s="93">
        <v>-3.5229999999999997E-2</v>
      </c>
      <c r="G14" s="93">
        <v>4.3870000000000003E-3</v>
      </c>
      <c r="H14" s="93">
        <v>6.1426080000000002E-15</v>
      </c>
      <c r="I14" s="93">
        <v>4.9228430000000005E-4</v>
      </c>
      <c r="J14" s="93">
        <v>1.4139713000000001E-3</v>
      </c>
      <c r="K14" s="94">
        <v>-3.8582425310000001E-2</v>
      </c>
      <c r="L14" s="94">
        <f t="shared" si="0"/>
        <v>3.8582425310000001E-2</v>
      </c>
    </row>
    <row r="15" spans="1:12" ht="15.75">
      <c r="A15" s="93" t="s">
        <v>55</v>
      </c>
      <c r="B15" s="93" t="s">
        <v>540</v>
      </c>
      <c r="C15" s="93">
        <v>-3.6648067999999999E-2</v>
      </c>
      <c r="D15" s="93">
        <v>4.4111636000000003E-3</v>
      </c>
      <c r="E15" s="93">
        <v>7.9826740000000003E-16</v>
      </c>
      <c r="F15" s="93">
        <v>-3.6110000000000003E-2</v>
      </c>
      <c r="G15" s="93">
        <v>4.3410000000000002E-3</v>
      </c>
      <c r="H15" s="93">
        <v>7.4262259999999995E-16</v>
      </c>
      <c r="I15" s="93">
        <v>1.92003E-5</v>
      </c>
      <c r="J15" s="93">
        <v>5.4020089999999999E-4</v>
      </c>
      <c r="K15" s="94">
        <v>-1.474022855E-2</v>
      </c>
      <c r="L15" s="94">
        <f t="shared" si="0"/>
        <v>1.474022855E-2</v>
      </c>
    </row>
    <row r="16" spans="1:12" ht="15.75">
      <c r="A16" s="93" t="s">
        <v>31</v>
      </c>
      <c r="B16" s="93" t="s">
        <v>542</v>
      </c>
      <c r="C16" s="93">
        <v>-1.3680336E-2</v>
      </c>
      <c r="D16" s="93">
        <v>2.0552289E-3</v>
      </c>
      <c r="E16" s="93">
        <v>6.9333069999999996E-11</v>
      </c>
      <c r="F16" s="93">
        <v>-1.328E-2</v>
      </c>
      <c r="G16" s="93">
        <v>2.029E-3</v>
      </c>
      <c r="H16" s="93">
        <v>1.3900250000000001E-10</v>
      </c>
      <c r="I16" s="93">
        <v>4.66768E-5</v>
      </c>
      <c r="J16" s="93">
        <v>4.0190549999999999E-4</v>
      </c>
      <c r="K16" s="94">
        <v>-2.9378337859999999E-2</v>
      </c>
      <c r="L16" s="94">
        <f t="shared" si="0"/>
        <v>2.9378337859999999E-2</v>
      </c>
    </row>
    <row r="17" spans="1:12" ht="31.5">
      <c r="A17" s="93" t="s">
        <v>104</v>
      </c>
      <c r="B17" s="93" t="s">
        <v>543</v>
      </c>
      <c r="C17" s="93">
        <v>-1.7099230999999999E-2</v>
      </c>
      <c r="D17" s="93">
        <v>2.7242884999999998E-3</v>
      </c>
      <c r="E17" s="93">
        <v>7.1298150000000002E-10</v>
      </c>
      <c r="F17" s="93">
        <v>-1.6809999999999999E-2</v>
      </c>
      <c r="G17" s="93">
        <v>2.715E-3</v>
      </c>
      <c r="H17" s="93">
        <v>1.1863255E-9</v>
      </c>
      <c r="I17" s="93">
        <v>1.62518977E-2</v>
      </c>
      <c r="J17" s="93">
        <v>2.8754969999999998E-4</v>
      </c>
      <c r="K17" s="94">
        <v>-1.6816527840000001E-2</v>
      </c>
      <c r="L17" s="94">
        <f t="shared" si="0"/>
        <v>1.6816527840000001E-2</v>
      </c>
    </row>
    <row r="18" spans="1:12" ht="15.75">
      <c r="A18" s="93" t="s">
        <v>104</v>
      </c>
      <c r="B18" s="93" t="s">
        <v>544</v>
      </c>
      <c r="C18" s="93">
        <v>-1.7099230999999999E-2</v>
      </c>
      <c r="D18" s="93">
        <v>2.7242884999999998E-3</v>
      </c>
      <c r="E18" s="93">
        <v>7.1298150000000002E-10</v>
      </c>
      <c r="F18" s="93">
        <v>-1.7160000000000002E-2</v>
      </c>
      <c r="G18" s="93">
        <v>2.6589999999999999E-3</v>
      </c>
      <c r="H18" s="93">
        <v>2.4733890000000001E-10</v>
      </c>
      <c r="I18" s="93">
        <v>1.518327E-7</v>
      </c>
      <c r="J18" s="93">
        <v>-5.7117000000000002E-5</v>
      </c>
      <c r="K18" s="94">
        <v>3.3403516470000001E-3</v>
      </c>
      <c r="L18" s="94">
        <f t="shared" si="0"/>
        <v>3.3403516470000001E-3</v>
      </c>
    </row>
    <row r="19" spans="1:12" ht="15.75">
      <c r="A19" s="93" t="s">
        <v>104</v>
      </c>
      <c r="B19" s="93" t="s">
        <v>470</v>
      </c>
      <c r="C19" s="93">
        <v>-1.7099230999999999E-2</v>
      </c>
      <c r="D19" s="93">
        <v>2.7242884999999998E-3</v>
      </c>
      <c r="E19" s="93">
        <v>7.1298150000000002E-10</v>
      </c>
      <c r="F19" s="93">
        <v>-1.7149999999999999E-2</v>
      </c>
      <c r="G19" s="93">
        <v>2.6559999999999999E-3</v>
      </c>
      <c r="H19" s="93">
        <v>2.4076979999999997E-10</v>
      </c>
      <c r="I19" s="93">
        <v>7.0313745000000005E-8</v>
      </c>
      <c r="J19" s="93">
        <v>-4.6368000000000001E-5</v>
      </c>
      <c r="K19" s="94">
        <v>2.7116807079999999E-3</v>
      </c>
      <c r="L19" s="94">
        <f t="shared" si="0"/>
        <v>2.7116807079999999E-3</v>
      </c>
    </row>
    <row r="20" spans="1:12" ht="31.5">
      <c r="A20" s="93" t="s">
        <v>105</v>
      </c>
      <c r="B20" s="93" t="s">
        <v>418</v>
      </c>
      <c r="C20" s="93">
        <v>-2.7648229999999999E-2</v>
      </c>
      <c r="D20" s="93">
        <v>4.3168436999999997E-3</v>
      </c>
      <c r="E20" s="93">
        <v>3.2882089999999998E-10</v>
      </c>
      <c r="F20" s="93">
        <v>-2.682E-2</v>
      </c>
      <c r="G20" s="93">
        <v>4.1079999999999997E-3</v>
      </c>
      <c r="H20" s="93">
        <v>1.5476890000000001E-10</v>
      </c>
      <c r="I20" s="93">
        <v>6.5175139999999997E-14</v>
      </c>
      <c r="J20" s="93">
        <v>8.2924850000000005E-4</v>
      </c>
      <c r="K20" s="94">
        <v>-2.9992822400000001E-2</v>
      </c>
      <c r="L20" s="94">
        <f t="shared" si="0"/>
        <v>2.9992822400000001E-2</v>
      </c>
    </row>
    <row r="21" spans="1:12" ht="15.75">
      <c r="A21" s="93" t="s">
        <v>105</v>
      </c>
      <c r="B21" s="93" t="s">
        <v>419</v>
      </c>
      <c r="C21" s="93">
        <v>-2.7648229999999999E-2</v>
      </c>
      <c r="D21" s="93">
        <v>4.3168436999999997E-3</v>
      </c>
      <c r="E21" s="93">
        <v>3.2882089999999998E-10</v>
      </c>
      <c r="F21" s="93">
        <v>-2.9739999999999999E-2</v>
      </c>
      <c r="G21" s="93">
        <v>3.614E-3</v>
      </c>
      <c r="H21" s="93">
        <v>1.4348549999999999E-15</v>
      </c>
      <c r="I21" s="93">
        <v>2.834404E-45</v>
      </c>
      <c r="J21" s="93">
        <v>-2.095272E-3</v>
      </c>
      <c r="K21" s="94">
        <v>7.5783229103000005E-2</v>
      </c>
      <c r="L21" s="94">
        <f t="shared" si="0"/>
        <v>7.5783229103000005E-2</v>
      </c>
    </row>
    <row r="22" spans="1:12" ht="31.5">
      <c r="A22" s="93" t="s">
        <v>16</v>
      </c>
      <c r="B22" s="93" t="s">
        <v>420</v>
      </c>
      <c r="C22" s="93">
        <v>-4.5321100000000003E-2</v>
      </c>
      <c r="D22" s="93">
        <v>3.4474674999999998E-3</v>
      </c>
      <c r="E22" s="93">
        <v>1.9491299999999998E-34</v>
      </c>
      <c r="F22" s="93">
        <v>-4.6010000000000002E-2</v>
      </c>
      <c r="G22" s="93">
        <v>3.3279999999999998E-3</v>
      </c>
      <c r="H22" s="93">
        <v>2.0614360000000002E-37</v>
      </c>
      <c r="I22" s="93">
        <v>3.1356380000000002E-10</v>
      </c>
      <c r="J22" s="93">
        <v>-6.9085100000000003E-4</v>
      </c>
      <c r="K22" s="94">
        <v>1.5243465377E-2</v>
      </c>
      <c r="L22" s="94">
        <f t="shared" si="0"/>
        <v>1.5243465377E-2</v>
      </c>
    </row>
    <row r="23" spans="1:12" ht="15.75">
      <c r="A23" s="93" t="s">
        <v>16</v>
      </c>
      <c r="B23" s="93" t="s">
        <v>546</v>
      </c>
      <c r="C23" s="93">
        <v>-4.5321100000000003E-2</v>
      </c>
      <c r="D23" s="93">
        <v>3.4474674999999998E-3</v>
      </c>
      <c r="E23" s="93">
        <v>1.9491299999999998E-34</v>
      </c>
      <c r="F23" s="93">
        <v>-4.5519999999999998E-2</v>
      </c>
      <c r="G23" s="93">
        <v>3.4269999999999999E-3</v>
      </c>
      <c r="H23" s="93">
        <v>4.9574859999999997E-35</v>
      </c>
      <c r="I23" s="93">
        <v>4.7562500000000001E-3</v>
      </c>
      <c r="J23" s="93">
        <v>-1.9829799999999999E-4</v>
      </c>
      <c r="K23" s="94">
        <v>4.3754061920000002E-3</v>
      </c>
      <c r="L23" s="94">
        <f t="shared" si="0"/>
        <v>4.3754061920000002E-3</v>
      </c>
    </row>
    <row r="24" spans="1:12" ht="15.75">
      <c r="A24" s="93" t="s">
        <v>110</v>
      </c>
      <c r="B24" s="93" t="s">
        <v>422</v>
      </c>
      <c r="C24" s="93">
        <v>-1.4056407E-2</v>
      </c>
      <c r="D24" s="93">
        <v>2.9584860999999998E-3</v>
      </c>
      <c r="E24" s="93">
        <v>2.5977768000000001E-6</v>
      </c>
      <c r="F24" s="93">
        <v>-1.4120000000000001E-2</v>
      </c>
      <c r="G24" s="93">
        <v>2.8809999999999999E-3</v>
      </c>
      <c r="H24" s="93">
        <v>1.2593326E-6</v>
      </c>
      <c r="I24" s="93">
        <v>4.3490713999999997E-8</v>
      </c>
      <c r="J24" s="93">
        <v>-6.6419000000000002E-5</v>
      </c>
      <c r="K24" s="94">
        <v>4.72518691E-3</v>
      </c>
      <c r="L24" s="94">
        <f t="shared" si="0"/>
        <v>4.72518691E-3</v>
      </c>
    </row>
    <row r="25" spans="1:12" ht="31.5">
      <c r="A25" s="93" t="s">
        <v>60</v>
      </c>
      <c r="B25" s="93" t="s">
        <v>547</v>
      </c>
      <c r="C25" s="93">
        <v>-1.6276414999999999E-2</v>
      </c>
      <c r="D25" s="93">
        <v>2.7073421000000002E-3</v>
      </c>
      <c r="E25" s="93">
        <v>3.3846336E-9</v>
      </c>
      <c r="F25" s="93">
        <v>-1.627E-2</v>
      </c>
      <c r="G25" s="93">
        <v>2.6689999999999999E-3</v>
      </c>
      <c r="H25" s="93">
        <v>2.0912565000000002E-9</v>
      </c>
      <c r="I25" s="93">
        <v>3.7935699999999997E-5</v>
      </c>
      <c r="J25" s="93">
        <v>9.6250740999999992E-6</v>
      </c>
      <c r="K25" s="94">
        <v>-5.9135098999999998E-4</v>
      </c>
      <c r="L25" s="94">
        <f t="shared" si="0"/>
        <v>5.9135098999999998E-4</v>
      </c>
    </row>
    <row r="26" spans="1:12" ht="31.5">
      <c r="A26" s="93" t="s">
        <v>60</v>
      </c>
      <c r="B26" s="93" t="s">
        <v>548</v>
      </c>
      <c r="C26" s="93">
        <v>-1.6276414999999999E-2</v>
      </c>
      <c r="D26" s="93">
        <v>2.7073421000000002E-3</v>
      </c>
      <c r="E26" s="93">
        <v>3.3846336E-9</v>
      </c>
      <c r="F26" s="93">
        <v>-1.6160000000000001E-2</v>
      </c>
      <c r="G26" s="93">
        <v>2.6610000000000002E-3</v>
      </c>
      <c r="H26" s="93">
        <v>2.4043738E-9</v>
      </c>
      <c r="I26" s="93">
        <v>8.0062965000000003E-6</v>
      </c>
      <c r="J26" s="93">
        <v>1.188093E-4</v>
      </c>
      <c r="K26" s="94">
        <v>-7.2994778600000004E-3</v>
      </c>
      <c r="L26" s="94">
        <f t="shared" si="0"/>
        <v>7.2994778600000004E-3</v>
      </c>
    </row>
    <row r="27" spans="1:12" ht="31.5">
      <c r="A27" s="93" t="s">
        <v>114</v>
      </c>
      <c r="B27" s="93" t="s">
        <v>423</v>
      </c>
      <c r="C27" s="93">
        <v>2.9548493700000001E-2</v>
      </c>
      <c r="D27" s="93">
        <v>4.0107029000000004E-3</v>
      </c>
      <c r="E27" s="93">
        <v>6.5850559999999997E-13</v>
      </c>
      <c r="F27" s="93">
        <v>2.8879999999999999E-2</v>
      </c>
      <c r="G27" s="93">
        <v>3.8070000000000001E-3</v>
      </c>
      <c r="H27" s="93">
        <v>1.4443750000000001E-13</v>
      </c>
      <c r="I27" s="93">
        <v>6.266226E-15</v>
      </c>
      <c r="J27" s="93">
        <v>-6.6372100000000004E-4</v>
      </c>
      <c r="K27" s="94">
        <v>-2.246209955E-2</v>
      </c>
      <c r="L27" s="94">
        <f t="shared" si="0"/>
        <v>2.246209955E-2</v>
      </c>
    </row>
    <row r="28" spans="1:12" ht="15.75">
      <c r="A28" s="93" t="s">
        <v>114</v>
      </c>
      <c r="B28" s="93" t="s">
        <v>424</v>
      </c>
      <c r="C28" s="93">
        <v>2.9548493700000001E-2</v>
      </c>
      <c r="D28" s="93">
        <v>4.0107029000000004E-3</v>
      </c>
      <c r="E28" s="93">
        <v>6.5850559999999997E-13</v>
      </c>
      <c r="F28" s="93">
        <v>2.8819999999999998E-2</v>
      </c>
      <c r="G28" s="93">
        <v>3.7989999999999999E-3</v>
      </c>
      <c r="H28" s="93">
        <v>1.4474960000000001E-13</v>
      </c>
      <c r="I28" s="93">
        <v>2.1013159999999999E-15</v>
      </c>
      <c r="J28" s="93">
        <v>-7.2615799999999997E-4</v>
      </c>
      <c r="K28" s="94">
        <v>-2.457511398E-2</v>
      </c>
      <c r="L28" s="94">
        <f t="shared" si="0"/>
        <v>2.457511398E-2</v>
      </c>
    </row>
    <row r="29" spans="1:12" ht="15.75">
      <c r="A29" s="93" t="s">
        <v>114</v>
      </c>
      <c r="B29" s="93" t="s">
        <v>425</v>
      </c>
      <c r="C29" s="93">
        <v>2.9548493700000001E-2</v>
      </c>
      <c r="D29" s="93">
        <v>4.0107029000000004E-3</v>
      </c>
      <c r="E29" s="93">
        <v>6.5850559999999997E-13</v>
      </c>
      <c r="F29" s="93">
        <v>3.0290000000000001E-2</v>
      </c>
      <c r="G29" s="93">
        <v>3.5660000000000002E-3</v>
      </c>
      <c r="H29" s="93">
        <v>1.9758280000000001E-16</v>
      </c>
      <c r="I29" s="93">
        <v>1.9776869999999999E-30</v>
      </c>
      <c r="J29" s="93">
        <v>7.3788619999999995E-4</v>
      </c>
      <c r="K29" s="94">
        <v>2.4972040636E-2</v>
      </c>
      <c r="L29" s="94">
        <f t="shared" si="0"/>
        <v>2.4972040636E-2</v>
      </c>
    </row>
    <row r="30" spans="1:12" ht="15.75">
      <c r="A30" s="93" t="s">
        <v>114</v>
      </c>
      <c r="B30" s="93" t="s">
        <v>426</v>
      </c>
      <c r="C30" s="93">
        <v>2.9548493700000001E-2</v>
      </c>
      <c r="D30" s="93">
        <v>4.0107029000000004E-3</v>
      </c>
      <c r="E30" s="93">
        <v>6.5850559999999997E-13</v>
      </c>
      <c r="F30" s="93">
        <v>2.9530000000000001E-2</v>
      </c>
      <c r="G30" s="93">
        <v>3.5500000000000002E-3</v>
      </c>
      <c r="H30" s="93">
        <v>7.495715E-16</v>
      </c>
      <c r="I30" s="93">
        <v>1.5121699999999999E-31</v>
      </c>
      <c r="J30" s="93">
        <v>-2.1568000000000001E-5</v>
      </c>
      <c r="K30" s="94">
        <v>-7.2990762000000003E-4</v>
      </c>
      <c r="L30" s="94">
        <f t="shared" si="0"/>
        <v>7.2990762000000003E-4</v>
      </c>
    </row>
    <row r="31" spans="1:12" ht="31.5">
      <c r="A31" s="93" t="s">
        <v>114</v>
      </c>
      <c r="B31" s="93" t="s">
        <v>427</v>
      </c>
      <c r="C31" s="93">
        <v>2.9548493700000001E-2</v>
      </c>
      <c r="D31" s="93">
        <v>4.0107029000000004E-3</v>
      </c>
      <c r="E31" s="93">
        <v>6.5850559999999997E-13</v>
      </c>
      <c r="F31" s="93">
        <v>3.0710000000000001E-2</v>
      </c>
      <c r="G31" s="93">
        <v>3.9060000000000002E-3</v>
      </c>
      <c r="H31" s="93">
        <v>2.0746540000000001E-14</v>
      </c>
      <c r="I31" s="93">
        <v>2.4683345000000001E-8</v>
      </c>
      <c r="J31" s="93">
        <v>1.1595917E-3</v>
      </c>
      <c r="K31" s="94">
        <v>3.9243680847000001E-2</v>
      </c>
      <c r="L31" s="94">
        <f t="shared" si="0"/>
        <v>3.9243680847000001E-2</v>
      </c>
    </row>
    <row r="32" spans="1:12" ht="15.75">
      <c r="A32" s="93" t="s">
        <v>1</v>
      </c>
      <c r="B32" s="93" t="s">
        <v>552</v>
      </c>
      <c r="C32" s="93">
        <v>-0.11324263</v>
      </c>
      <c r="D32" s="93">
        <v>4.7295159E-3</v>
      </c>
      <c r="E32" s="93">
        <v>7.6707099999999998E-87</v>
      </c>
      <c r="F32" s="93">
        <v>-0.1132</v>
      </c>
      <c r="G32" s="93">
        <v>4.6759999999999996E-3</v>
      </c>
      <c r="H32" s="93">
        <v>3.3881019999999999E-88</v>
      </c>
      <c r="I32" s="93">
        <v>1.418216E-4</v>
      </c>
      <c r="J32" s="93">
        <v>-6.9392189999999999E-6</v>
      </c>
      <c r="K32" s="94">
        <v>6.1277445999999996E-5</v>
      </c>
      <c r="L32" s="94">
        <f t="shared" si="0"/>
        <v>6.1277445999999996E-5</v>
      </c>
    </row>
    <row r="33" spans="1:12" ht="31.5">
      <c r="A33" s="93" t="s">
        <v>115</v>
      </c>
      <c r="B33" s="93" t="s">
        <v>428</v>
      </c>
      <c r="C33" s="93">
        <v>-3.7434213000000001E-2</v>
      </c>
      <c r="D33" s="93">
        <v>3.4075548E-3</v>
      </c>
      <c r="E33" s="93">
        <v>1.809396E-25</v>
      </c>
      <c r="F33" s="93">
        <v>-3.7670000000000002E-2</v>
      </c>
      <c r="G33" s="93">
        <v>3.3279999999999998E-3</v>
      </c>
      <c r="H33" s="93">
        <v>8.590504E-27</v>
      </c>
      <c r="I33" s="93">
        <v>1.4447873999999999E-7</v>
      </c>
      <c r="J33" s="93">
        <v>-2.39373E-4</v>
      </c>
      <c r="K33" s="94">
        <v>6.3944999269999999E-3</v>
      </c>
      <c r="L33" s="94">
        <f t="shared" si="0"/>
        <v>6.3944999269999999E-3</v>
      </c>
    </row>
    <row r="34" spans="1:12" ht="31.5">
      <c r="A34" s="93" t="s">
        <v>115</v>
      </c>
      <c r="B34" s="93" t="s">
        <v>429</v>
      </c>
      <c r="C34" s="93">
        <v>-3.7434213000000001E-2</v>
      </c>
      <c r="D34" s="93">
        <v>3.4075548E-3</v>
      </c>
      <c r="E34" s="93">
        <v>1.809396E-25</v>
      </c>
      <c r="F34" s="93">
        <v>-3.7310000000000003E-2</v>
      </c>
      <c r="G34" s="93">
        <v>3.2880000000000001E-3</v>
      </c>
      <c r="H34" s="93">
        <v>6.8596359999999999E-27</v>
      </c>
      <c r="I34" s="93">
        <v>2.2347239999999999E-10</v>
      </c>
      <c r="J34" s="93">
        <v>1.2738880000000001E-4</v>
      </c>
      <c r="K34" s="94">
        <v>-3.4030057700000001E-3</v>
      </c>
      <c r="L34" s="94">
        <f t="shared" si="0"/>
        <v>3.4030057700000001E-3</v>
      </c>
    </row>
    <row r="35" spans="1:12" ht="15.75">
      <c r="A35" s="93" t="s">
        <v>115</v>
      </c>
      <c r="B35" s="93" t="s">
        <v>556</v>
      </c>
      <c r="C35" s="93">
        <v>-3.7434213000000001E-2</v>
      </c>
      <c r="D35" s="93">
        <v>3.4075548E-3</v>
      </c>
      <c r="E35" s="93">
        <v>1.809396E-25</v>
      </c>
      <c r="F35" s="93">
        <v>-3.7429999999999998E-2</v>
      </c>
      <c r="G35" s="93">
        <v>3.3530000000000001E-3</v>
      </c>
      <c r="H35" s="93">
        <v>3.6889579999999998E-26</v>
      </c>
      <c r="I35" s="93">
        <v>1.6776400000000001E-5</v>
      </c>
      <c r="J35" s="93">
        <v>8.0538382999999995E-6</v>
      </c>
      <c r="K35" s="94">
        <v>-2.1514645999999999E-4</v>
      </c>
      <c r="L35" s="94">
        <f t="shared" si="0"/>
        <v>2.1514645999999999E-4</v>
      </c>
    </row>
    <row r="36" spans="1:12" ht="15.75">
      <c r="A36" s="93" t="s">
        <v>115</v>
      </c>
      <c r="B36" s="93" t="s">
        <v>557</v>
      </c>
      <c r="C36" s="93">
        <v>-3.7434213000000001E-2</v>
      </c>
      <c r="D36" s="93">
        <v>3.4075548E-3</v>
      </c>
      <c r="E36" s="93">
        <v>1.809396E-25</v>
      </c>
      <c r="F36" s="93">
        <v>-3.7659999999999999E-2</v>
      </c>
      <c r="G36" s="93">
        <v>3.333E-3</v>
      </c>
      <c r="H36" s="93">
        <v>1.034108E-26</v>
      </c>
      <c r="I36" s="93">
        <v>5.2157219000000003E-7</v>
      </c>
      <c r="J36" s="93">
        <v>-2.26751E-4</v>
      </c>
      <c r="K36" s="94">
        <v>6.0573330439999996E-3</v>
      </c>
      <c r="L36" s="94">
        <f t="shared" si="0"/>
        <v>6.0573330439999996E-3</v>
      </c>
    </row>
    <row r="37" spans="1:12" ht="31.5">
      <c r="A37" s="93" t="s">
        <v>21</v>
      </c>
      <c r="B37" s="93" t="s">
        <v>427</v>
      </c>
      <c r="C37" s="93">
        <v>-4.9690896999999998E-2</v>
      </c>
      <c r="D37" s="93">
        <v>5.0629662000000004E-3</v>
      </c>
      <c r="E37" s="93">
        <v>5.0073960000000003E-21</v>
      </c>
      <c r="F37" s="93">
        <v>-4.7840000000000001E-2</v>
      </c>
      <c r="G37" s="93">
        <v>4.8500000000000001E-3</v>
      </c>
      <c r="H37" s="93">
        <v>3.3228219999999998E-21</v>
      </c>
      <c r="I37" s="93">
        <v>8.5865670000000001E-13</v>
      </c>
      <c r="J37" s="93">
        <v>1.8515405E-3</v>
      </c>
      <c r="K37" s="94">
        <v>-3.7261161000000001E-2</v>
      </c>
      <c r="L37" s="94">
        <f t="shared" si="0"/>
        <v>3.7261161000000001E-2</v>
      </c>
    </row>
    <row r="38" spans="1:12" ht="15.75">
      <c r="A38" s="93" t="s">
        <v>8</v>
      </c>
      <c r="B38" s="93" t="s">
        <v>546</v>
      </c>
      <c r="C38" s="93">
        <v>-9.9787561999999996E-2</v>
      </c>
      <c r="D38" s="93">
        <v>4.9541986000000001E-3</v>
      </c>
      <c r="E38" s="93">
        <v>1.095911E-67</v>
      </c>
      <c r="F38" s="93">
        <v>-0.1002</v>
      </c>
      <c r="G38" s="93">
        <v>4.8919999999999996E-3</v>
      </c>
      <c r="H38" s="93">
        <v>2.6100509999999998E-69</v>
      </c>
      <c r="I38" s="93">
        <v>1.063896E-4</v>
      </c>
      <c r="J38" s="93">
        <v>-3.6658300000000002E-4</v>
      </c>
      <c r="K38" s="94">
        <v>3.673633429E-3</v>
      </c>
      <c r="L38" s="94">
        <f t="shared" si="0"/>
        <v>3.673633429E-3</v>
      </c>
    </row>
    <row r="39" spans="1:12" ht="31.5">
      <c r="A39" s="93" t="s">
        <v>11</v>
      </c>
      <c r="B39" s="93" t="s">
        <v>559</v>
      </c>
      <c r="C39" s="93">
        <v>-9.8903107000000004E-2</v>
      </c>
      <c r="D39" s="93">
        <v>5.8375529000000001E-3</v>
      </c>
      <c r="E39" s="93">
        <v>6.2212339999999999E-52</v>
      </c>
      <c r="F39" s="93">
        <v>-9.9699999999999997E-2</v>
      </c>
      <c r="G39" s="93">
        <v>5.7520000000000002E-3</v>
      </c>
      <c r="H39" s="93">
        <v>8.3215529999999999E-54</v>
      </c>
      <c r="I39" s="93">
        <v>2.1934599999999998E-5</v>
      </c>
      <c r="J39" s="93">
        <v>-7.9569199999999997E-4</v>
      </c>
      <c r="K39" s="94">
        <v>8.0451662930000004E-3</v>
      </c>
      <c r="L39" s="94">
        <f t="shared" si="0"/>
        <v>8.0451662930000004E-3</v>
      </c>
    </row>
    <row r="40" spans="1:12" ht="31.5">
      <c r="A40" s="93" t="s">
        <v>11</v>
      </c>
      <c r="B40" s="93" t="s">
        <v>430</v>
      </c>
      <c r="C40" s="93">
        <v>-9.8903107000000004E-2</v>
      </c>
      <c r="D40" s="93">
        <v>5.8375529000000001E-3</v>
      </c>
      <c r="E40" s="93">
        <v>6.2212339999999999E-52</v>
      </c>
      <c r="F40" s="93">
        <v>-0.1027</v>
      </c>
      <c r="G40" s="93">
        <v>5.2950000000000002E-3</v>
      </c>
      <c r="H40" s="93">
        <v>6.7253580000000006E-64</v>
      </c>
      <c r="I40" s="93">
        <v>2.4360640000000001E-26</v>
      </c>
      <c r="J40" s="93">
        <v>-3.7529E-3</v>
      </c>
      <c r="K40" s="94">
        <v>3.7945213874000003E-2</v>
      </c>
      <c r="L40" s="94">
        <f t="shared" si="0"/>
        <v>3.7945213874000003E-2</v>
      </c>
    </row>
    <row r="41" spans="1:12" ht="15.75">
      <c r="A41" s="93" t="s">
        <v>11</v>
      </c>
      <c r="B41" s="93" t="s">
        <v>560</v>
      </c>
      <c r="C41" s="93">
        <v>-9.8903107000000004E-2</v>
      </c>
      <c r="D41" s="93">
        <v>5.8375529000000001E-3</v>
      </c>
      <c r="E41" s="93">
        <v>6.2212339999999999E-52</v>
      </c>
      <c r="F41" s="93">
        <v>-0.10059999999999999</v>
      </c>
      <c r="G41" s="93">
        <v>5.6600000000000001E-3</v>
      </c>
      <c r="H41" s="93">
        <v>6.618164E-56</v>
      </c>
      <c r="I41" s="93">
        <v>8.3470119999999999E-10</v>
      </c>
      <c r="J41" s="93">
        <v>-1.648884E-3</v>
      </c>
      <c r="K41" s="94">
        <v>1.6671707325E-2</v>
      </c>
      <c r="L41" s="94">
        <f t="shared" si="0"/>
        <v>1.6671707325E-2</v>
      </c>
    </row>
    <row r="42" spans="1:12" ht="15.75">
      <c r="A42" s="93" t="s">
        <v>11</v>
      </c>
      <c r="B42" s="93" t="s">
        <v>431</v>
      </c>
      <c r="C42" s="93">
        <v>-9.8903107000000004E-2</v>
      </c>
      <c r="D42" s="93">
        <v>5.8375529000000001E-3</v>
      </c>
      <c r="E42" s="93">
        <v>6.2212339999999999E-52</v>
      </c>
      <c r="F42" s="93">
        <v>-9.887E-2</v>
      </c>
      <c r="G42" s="93">
        <v>5.7340000000000004E-3</v>
      </c>
      <c r="H42" s="93">
        <v>2.282331E-53</v>
      </c>
      <c r="I42" s="93">
        <v>3.9193262000000001E-6</v>
      </c>
      <c r="J42" s="93">
        <v>2.8201999999999999E-5</v>
      </c>
      <c r="K42" s="94">
        <v>-2.8514748000000001E-4</v>
      </c>
      <c r="L42" s="94">
        <f t="shared" si="0"/>
        <v>2.8514748000000001E-4</v>
      </c>
    </row>
    <row r="43" spans="1:12" ht="15.75">
      <c r="A43" s="93" t="s">
        <v>11</v>
      </c>
      <c r="B43" s="93" t="s">
        <v>432</v>
      </c>
      <c r="C43" s="93">
        <v>-9.8903107000000004E-2</v>
      </c>
      <c r="D43" s="93">
        <v>5.8375529000000001E-3</v>
      </c>
      <c r="E43" s="93">
        <v>6.2212339999999999E-52</v>
      </c>
      <c r="F43" s="93">
        <v>-9.819E-2</v>
      </c>
      <c r="G43" s="93">
        <v>5.7130000000000002E-3</v>
      </c>
      <c r="H43" s="93">
        <v>4.2674990000000004E-53</v>
      </c>
      <c r="I43" s="93">
        <v>4.6571222000000001E-7</v>
      </c>
      <c r="J43" s="93">
        <v>7.1418740000000005E-4</v>
      </c>
      <c r="K43" s="94">
        <v>-7.2210812099999999E-3</v>
      </c>
      <c r="L43" s="94">
        <f t="shared" si="0"/>
        <v>7.2210812099999999E-3</v>
      </c>
    </row>
    <row r="44" spans="1:12" ht="15.75">
      <c r="A44" s="93" t="s">
        <v>11</v>
      </c>
      <c r="B44" s="93" t="s">
        <v>433</v>
      </c>
      <c r="C44" s="93">
        <v>-9.8903107000000004E-2</v>
      </c>
      <c r="D44" s="93">
        <v>5.8375529000000001E-3</v>
      </c>
      <c r="E44" s="93">
        <v>6.2212339999999999E-52</v>
      </c>
      <c r="F44" s="93">
        <v>-9.819E-2</v>
      </c>
      <c r="G44" s="93">
        <v>5.7130000000000002E-3</v>
      </c>
      <c r="H44" s="93">
        <v>4.2674990000000004E-53</v>
      </c>
      <c r="I44" s="93">
        <v>4.6571222000000001E-7</v>
      </c>
      <c r="J44" s="93">
        <v>7.1418740000000005E-4</v>
      </c>
      <c r="K44" s="94">
        <v>-7.2210812099999999E-3</v>
      </c>
      <c r="L44" s="94">
        <f t="shared" si="0"/>
        <v>7.2210812099999999E-3</v>
      </c>
    </row>
    <row r="45" spans="1:12" ht="15.75">
      <c r="A45" s="93" t="s">
        <v>11</v>
      </c>
      <c r="B45" s="93" t="s">
        <v>434</v>
      </c>
      <c r="C45" s="93">
        <v>-9.8903107000000004E-2</v>
      </c>
      <c r="D45" s="93">
        <v>5.8375529000000001E-3</v>
      </c>
      <c r="E45" s="93">
        <v>6.2212339999999999E-52</v>
      </c>
      <c r="F45" s="93">
        <v>-0.1027</v>
      </c>
      <c r="G45" s="93">
        <v>5.2950000000000002E-3</v>
      </c>
      <c r="H45" s="93">
        <v>6.7253580000000006E-64</v>
      </c>
      <c r="I45" s="93">
        <v>2.4360640000000001E-26</v>
      </c>
      <c r="J45" s="93">
        <v>-3.7529E-3</v>
      </c>
      <c r="K45" s="94">
        <v>3.7945213874000003E-2</v>
      </c>
      <c r="L45" s="94">
        <f t="shared" si="0"/>
        <v>3.7945213874000003E-2</v>
      </c>
    </row>
    <row r="46" spans="1:12" ht="15.75">
      <c r="A46" s="93" t="s">
        <v>11</v>
      </c>
      <c r="B46" s="93" t="s">
        <v>561</v>
      </c>
      <c r="C46" s="93">
        <v>-9.8903107000000004E-2</v>
      </c>
      <c r="D46" s="93">
        <v>5.8375529000000001E-3</v>
      </c>
      <c r="E46" s="93">
        <v>6.2212339999999999E-52</v>
      </c>
      <c r="F46" s="93">
        <v>-9.8699999999999996E-2</v>
      </c>
      <c r="G46" s="93">
        <v>5.7250000000000001E-3</v>
      </c>
      <c r="H46" s="93">
        <v>2.3348539999999999E-53</v>
      </c>
      <c r="I46" s="93">
        <v>1.5156651E-6</v>
      </c>
      <c r="J46" s="93">
        <v>2.0364579999999999E-4</v>
      </c>
      <c r="K46" s="94">
        <v>-2.0590433399999999E-3</v>
      </c>
      <c r="L46" s="94">
        <f t="shared" si="0"/>
        <v>2.0590433399999999E-3</v>
      </c>
    </row>
    <row r="47" spans="1:12" ht="15.75">
      <c r="A47" s="93" t="s">
        <v>35</v>
      </c>
      <c r="B47" s="93" t="s">
        <v>544</v>
      </c>
      <c r="C47" s="93">
        <v>-1.4282816E-2</v>
      </c>
      <c r="D47" s="93">
        <v>2.031812E-3</v>
      </c>
      <c r="E47" s="93">
        <v>6.3177240000000002E-12</v>
      </c>
      <c r="F47" s="93">
        <v>-1.4319999999999999E-2</v>
      </c>
      <c r="G47" s="93">
        <v>2.0019999999999999E-3</v>
      </c>
      <c r="H47" s="93">
        <v>2.8260299999999998E-12</v>
      </c>
      <c r="I47" s="93">
        <v>3.2675400000000002E-5</v>
      </c>
      <c r="J47" s="93">
        <v>-3.7852999999999998E-5</v>
      </c>
      <c r="K47" s="94">
        <v>2.6502527350000002E-3</v>
      </c>
      <c r="L47" s="94">
        <f t="shared" si="0"/>
        <v>2.6502527350000002E-3</v>
      </c>
    </row>
    <row r="48" spans="1:12" ht="15.75">
      <c r="A48" s="93" t="s">
        <v>35</v>
      </c>
      <c r="B48" s="93" t="s">
        <v>470</v>
      </c>
      <c r="C48" s="93">
        <v>-1.4282816E-2</v>
      </c>
      <c r="D48" s="93">
        <v>2.031812E-3</v>
      </c>
      <c r="E48" s="93">
        <v>6.3177240000000002E-12</v>
      </c>
      <c r="F48" s="93">
        <v>-1.4319999999999999E-2</v>
      </c>
      <c r="G48" s="93">
        <v>2.006E-3</v>
      </c>
      <c r="H48" s="93">
        <v>3.1169370000000001E-12</v>
      </c>
      <c r="I48" s="93">
        <v>1.202183E-4</v>
      </c>
      <c r="J48" s="93">
        <v>-3.3849000000000001E-5</v>
      </c>
      <c r="K48" s="94">
        <v>2.3699171870000002E-3</v>
      </c>
      <c r="L48" s="94">
        <f t="shared" si="0"/>
        <v>2.3699171870000002E-3</v>
      </c>
    </row>
    <row r="49" spans="1:12" ht="15.75">
      <c r="A49" s="93" t="s">
        <v>131</v>
      </c>
      <c r="B49" s="93" t="s">
        <v>563</v>
      </c>
      <c r="C49" s="93">
        <v>-2.4496911999999999E-2</v>
      </c>
      <c r="D49" s="93">
        <v>2.9615256000000002E-3</v>
      </c>
      <c r="E49" s="93">
        <v>1.038926E-15</v>
      </c>
      <c r="F49" s="93">
        <v>-2.5260000000000001E-2</v>
      </c>
      <c r="G49" s="93">
        <v>2.9489999999999998E-3</v>
      </c>
      <c r="H49" s="93">
        <v>1.1325920000000001E-16</v>
      </c>
      <c r="I49" s="93">
        <v>2.0419222999999999E-3</v>
      </c>
      <c r="J49" s="93">
        <v>-7.6312400000000001E-4</v>
      </c>
      <c r="K49" s="94">
        <v>3.1151827231999999E-2</v>
      </c>
      <c r="L49" s="94">
        <f t="shared" si="0"/>
        <v>3.1151827231999999E-2</v>
      </c>
    </row>
    <row r="50" spans="1:12" ht="15.75">
      <c r="A50" s="93" t="s">
        <v>131</v>
      </c>
      <c r="B50" s="93" t="s">
        <v>564</v>
      </c>
      <c r="C50" s="93">
        <v>-2.4496911999999999E-2</v>
      </c>
      <c r="D50" s="93">
        <v>2.9615256000000002E-3</v>
      </c>
      <c r="E50" s="93">
        <v>1.038926E-15</v>
      </c>
      <c r="F50" s="93">
        <v>-2.4989999999999998E-2</v>
      </c>
      <c r="G50" s="93">
        <v>2.957E-3</v>
      </c>
      <c r="H50" s="93">
        <v>2.7085160000000001E-16</v>
      </c>
      <c r="I50" s="93">
        <v>1.9548498800000001E-2</v>
      </c>
      <c r="J50" s="93">
        <v>-4.9265300000000001E-4</v>
      </c>
      <c r="K50" s="94">
        <v>2.0110820445999999E-2</v>
      </c>
      <c r="L50" s="94">
        <f t="shared" si="0"/>
        <v>2.0110820445999999E-2</v>
      </c>
    </row>
    <row r="51" spans="1:12" ht="31.5">
      <c r="A51" s="93" t="s">
        <v>137</v>
      </c>
      <c r="B51" s="93" t="s">
        <v>565</v>
      </c>
      <c r="C51" s="93">
        <v>-1.3809567E-2</v>
      </c>
      <c r="D51" s="93">
        <v>2.3830625999999998E-3</v>
      </c>
      <c r="E51" s="93">
        <v>1.165121E-8</v>
      </c>
      <c r="F51" s="93">
        <v>-1.423E-2</v>
      </c>
      <c r="G51" s="93">
        <v>2.3500000000000001E-3</v>
      </c>
      <c r="H51" s="93">
        <v>2.6199422999999999E-9</v>
      </c>
      <c r="I51" s="93">
        <v>1.5713999999999999E-5</v>
      </c>
      <c r="J51" s="93">
        <v>-4.2084000000000002E-4</v>
      </c>
      <c r="K51" s="94">
        <v>3.0474523324E-2</v>
      </c>
      <c r="L51" s="94">
        <f t="shared" si="0"/>
        <v>3.0474523324E-2</v>
      </c>
    </row>
    <row r="52" spans="1:12" ht="15.75">
      <c r="A52" s="93" t="s">
        <v>137</v>
      </c>
      <c r="B52" s="93" t="s">
        <v>566</v>
      </c>
      <c r="C52" s="93">
        <v>-1.3809567E-2</v>
      </c>
      <c r="D52" s="93">
        <v>2.3830625999999998E-3</v>
      </c>
      <c r="E52" s="93">
        <v>1.165121E-8</v>
      </c>
      <c r="F52" s="93">
        <v>-1.4149999999999999E-2</v>
      </c>
      <c r="G52" s="93">
        <v>2.3370000000000001E-3</v>
      </c>
      <c r="H52" s="93">
        <v>2.6421778000000002E-9</v>
      </c>
      <c r="I52" s="93">
        <v>1.0115157E-6</v>
      </c>
      <c r="J52" s="93">
        <v>-3.39644E-4</v>
      </c>
      <c r="K52" s="94">
        <v>2.4594807722000001E-2</v>
      </c>
      <c r="L52" s="94">
        <f t="shared" si="0"/>
        <v>2.4594807722000001E-2</v>
      </c>
    </row>
    <row r="53" spans="1:12" ht="15.75">
      <c r="A53" s="93" t="s">
        <v>137</v>
      </c>
      <c r="B53" s="93" t="s">
        <v>567</v>
      </c>
      <c r="C53" s="93">
        <v>-1.3809567E-2</v>
      </c>
      <c r="D53" s="93">
        <v>2.3830625999999998E-3</v>
      </c>
      <c r="E53" s="93">
        <v>1.165121E-8</v>
      </c>
      <c r="F53" s="93">
        <v>-1.4149999999999999E-2</v>
      </c>
      <c r="G53" s="93">
        <v>2.3370000000000001E-3</v>
      </c>
      <c r="H53" s="93">
        <v>2.6421778000000002E-9</v>
      </c>
      <c r="I53" s="93">
        <v>1.0115157E-6</v>
      </c>
      <c r="J53" s="93">
        <v>-3.39644E-4</v>
      </c>
      <c r="K53" s="94">
        <v>2.4594807722000001E-2</v>
      </c>
      <c r="L53" s="94">
        <f t="shared" si="0"/>
        <v>2.4594807722000001E-2</v>
      </c>
    </row>
    <row r="54" spans="1:12" ht="15.75">
      <c r="A54" s="93" t="s">
        <v>137</v>
      </c>
      <c r="B54" s="93" t="s">
        <v>435</v>
      </c>
      <c r="C54" s="93">
        <v>-1.3809567E-2</v>
      </c>
      <c r="D54" s="93">
        <v>2.3830625999999998E-3</v>
      </c>
      <c r="E54" s="93">
        <v>1.165121E-8</v>
      </c>
      <c r="F54" s="93">
        <v>-1.2999999999999999E-2</v>
      </c>
      <c r="G54" s="93">
        <v>2.248E-3</v>
      </c>
      <c r="H54" s="93">
        <v>1.2496239E-8</v>
      </c>
      <c r="I54" s="93">
        <v>9.1141700000000007E-16</v>
      </c>
      <c r="J54" s="93">
        <v>8.0800309999999999E-4</v>
      </c>
      <c r="K54" s="94">
        <v>-5.851038502E-2</v>
      </c>
      <c r="L54" s="94">
        <f t="shared" si="0"/>
        <v>5.851038502E-2</v>
      </c>
    </row>
    <row r="55" spans="1:12" ht="31.5">
      <c r="A55" s="93" t="s">
        <v>142</v>
      </c>
      <c r="B55" s="93" t="s">
        <v>568</v>
      </c>
      <c r="C55" s="93">
        <v>-1.0734547000000001E-2</v>
      </c>
      <c r="D55" s="93">
        <v>2.8515811000000002E-3</v>
      </c>
      <c r="E55" s="93">
        <v>1.853096E-4</v>
      </c>
      <c r="F55" s="93">
        <v>-1.098E-2</v>
      </c>
      <c r="G55" s="93">
        <v>2.7959999999999999E-3</v>
      </c>
      <c r="H55" s="93">
        <v>9.7868999999999994E-5</v>
      </c>
      <c r="I55" s="93">
        <v>2.6802533E-6</v>
      </c>
      <c r="J55" s="93">
        <v>-2.4126700000000001E-4</v>
      </c>
      <c r="K55" s="94">
        <v>2.2475739476000001E-2</v>
      </c>
      <c r="L55" s="94">
        <f t="shared" si="0"/>
        <v>2.2475739476000001E-2</v>
      </c>
    </row>
    <row r="56" spans="1:12" ht="31.5">
      <c r="A56" s="93" t="s">
        <v>144</v>
      </c>
      <c r="B56" s="93" t="s">
        <v>569</v>
      </c>
      <c r="C56" s="93">
        <v>-2.6269357E-2</v>
      </c>
      <c r="D56" s="93">
        <v>3.4898640000000001E-3</v>
      </c>
      <c r="E56" s="93">
        <v>2.2009719999999999E-13</v>
      </c>
      <c r="F56" s="93">
        <v>-2.6599999999999999E-2</v>
      </c>
      <c r="G56" s="93">
        <v>3.4710000000000001E-3</v>
      </c>
      <c r="H56" s="93">
        <v>8.5132500000000004E-14</v>
      </c>
      <c r="I56" s="93">
        <v>5.321971E-3</v>
      </c>
      <c r="J56" s="93">
        <v>-3.29597E-4</v>
      </c>
      <c r="K56" s="94">
        <v>1.2546834725999999E-2</v>
      </c>
      <c r="L56" s="94">
        <f t="shared" si="0"/>
        <v>1.2546834725999999E-2</v>
      </c>
    </row>
    <row r="57" spans="1:12" ht="31.5">
      <c r="A57" s="93" t="s">
        <v>144</v>
      </c>
      <c r="B57" s="93" t="s">
        <v>570</v>
      </c>
      <c r="C57" s="93">
        <v>-2.6269357E-2</v>
      </c>
      <c r="D57" s="93">
        <v>3.4898640000000001E-3</v>
      </c>
      <c r="E57" s="93">
        <v>2.2009719999999999E-13</v>
      </c>
      <c r="F57" s="93">
        <v>-2.666E-2</v>
      </c>
      <c r="G57" s="93">
        <v>3.47E-3</v>
      </c>
      <c r="H57" s="93">
        <v>7.4531559999999996E-14</v>
      </c>
      <c r="I57" s="93">
        <v>4.1712837000000003E-3</v>
      </c>
      <c r="J57" s="93">
        <v>-3.9121799999999998E-4</v>
      </c>
      <c r="K57" s="94">
        <v>1.4892548162E-2</v>
      </c>
      <c r="L57" s="94">
        <f t="shared" si="0"/>
        <v>1.4892548162E-2</v>
      </c>
    </row>
    <row r="58" spans="1:12" ht="15.75">
      <c r="A58" s="93" t="s">
        <v>144</v>
      </c>
      <c r="B58" s="93" t="s">
        <v>571</v>
      </c>
      <c r="C58" s="93">
        <v>-2.6269357E-2</v>
      </c>
      <c r="D58" s="93">
        <v>3.4898640000000001E-3</v>
      </c>
      <c r="E58" s="93">
        <v>2.2009719999999999E-13</v>
      </c>
      <c r="F58" s="93">
        <v>-2.5700000000000001E-2</v>
      </c>
      <c r="G58" s="93">
        <v>3.421E-3</v>
      </c>
      <c r="H58" s="93">
        <v>2.421502E-13</v>
      </c>
      <c r="I58" s="93">
        <v>1.3598315999999999E-6</v>
      </c>
      <c r="J58" s="93">
        <v>5.6599709999999998E-4</v>
      </c>
      <c r="K58" s="94">
        <v>-2.1545907780000002E-2</v>
      </c>
      <c r="L58" s="94">
        <f t="shared" si="0"/>
        <v>2.1545907780000002E-2</v>
      </c>
    </row>
    <row r="59" spans="1:12" ht="15.75">
      <c r="A59" s="93" t="s">
        <v>146</v>
      </c>
      <c r="B59" s="93" t="s">
        <v>572</v>
      </c>
      <c r="C59" s="93">
        <v>-3.4821746000000001E-2</v>
      </c>
      <c r="D59" s="93">
        <v>5.404631E-3</v>
      </c>
      <c r="E59" s="93">
        <v>2.618971E-10</v>
      </c>
      <c r="F59" s="93">
        <v>-3.567E-2</v>
      </c>
      <c r="G59" s="93">
        <v>5.2610000000000001E-3</v>
      </c>
      <c r="H59" s="93">
        <v>3.1931149999999998E-11</v>
      </c>
      <c r="I59" s="93">
        <v>2.4431390000000001E-8</v>
      </c>
      <c r="J59" s="93">
        <v>-8.4698399999999995E-4</v>
      </c>
      <c r="K59" s="94">
        <v>2.4323416619000001E-2</v>
      </c>
      <c r="L59" s="94">
        <f t="shared" si="0"/>
        <v>2.4323416619000001E-2</v>
      </c>
    </row>
    <row r="60" spans="1:12" ht="31.5">
      <c r="A60" s="93" t="s">
        <v>146</v>
      </c>
      <c r="B60" s="93" t="s">
        <v>437</v>
      </c>
      <c r="C60" s="93">
        <v>-3.4821746000000001E-2</v>
      </c>
      <c r="D60" s="93">
        <v>5.404631E-3</v>
      </c>
      <c r="E60" s="93">
        <v>2.618971E-10</v>
      </c>
      <c r="F60" s="93">
        <v>-3.7069999999999999E-2</v>
      </c>
      <c r="G60" s="93">
        <v>4.5370000000000002E-3</v>
      </c>
      <c r="H60" s="93">
        <v>2.2227619999999999E-15</v>
      </c>
      <c r="I60" s="93">
        <v>9.8436860000000002E-44</v>
      </c>
      <c r="J60" s="93">
        <v>-2.2513730000000001E-3</v>
      </c>
      <c r="K60" s="94">
        <v>6.4654217750999998E-2</v>
      </c>
      <c r="L60" s="94">
        <f t="shared" si="0"/>
        <v>6.4654217750999998E-2</v>
      </c>
    </row>
    <row r="61" spans="1:12" ht="31.5">
      <c r="A61" s="93" t="s">
        <v>146</v>
      </c>
      <c r="B61" s="93" t="s">
        <v>438</v>
      </c>
      <c r="C61" s="93">
        <v>-3.4821746000000001E-2</v>
      </c>
      <c r="D61" s="93">
        <v>5.404631E-3</v>
      </c>
      <c r="E61" s="93">
        <v>2.618971E-10</v>
      </c>
      <c r="F61" s="93">
        <v>-3.7010000000000001E-2</v>
      </c>
      <c r="G61" s="93">
        <v>4.5209999999999998E-3</v>
      </c>
      <c r="H61" s="93">
        <v>2.0025929999999999E-15</v>
      </c>
      <c r="I61" s="93">
        <v>1.5907620000000001E-44</v>
      </c>
      <c r="J61" s="93">
        <v>-2.1886750000000002E-3</v>
      </c>
      <c r="K61" s="94">
        <v>6.2853682118000007E-2</v>
      </c>
      <c r="L61" s="94">
        <f t="shared" si="0"/>
        <v>6.2853682118000007E-2</v>
      </c>
    </row>
    <row r="62" spans="1:12" ht="15.75">
      <c r="A62" s="93" t="s">
        <v>146</v>
      </c>
      <c r="B62" s="93" t="s">
        <v>439</v>
      </c>
      <c r="C62" s="93">
        <v>-3.4821746000000001E-2</v>
      </c>
      <c r="D62" s="93">
        <v>5.404631E-3</v>
      </c>
      <c r="E62" s="93">
        <v>2.618971E-10</v>
      </c>
      <c r="F62" s="93">
        <v>-3.7060000000000003E-2</v>
      </c>
      <c r="G62" s="93">
        <v>4.5250000000000004E-3</v>
      </c>
      <c r="H62" s="93">
        <v>1.9448379999999998E-15</v>
      </c>
      <c r="I62" s="93">
        <v>2.1237780000000001E-44</v>
      </c>
      <c r="J62" s="93">
        <v>-2.2405139999999999E-3</v>
      </c>
      <c r="K62" s="94">
        <v>6.4342384084000004E-2</v>
      </c>
      <c r="L62" s="94">
        <f t="shared" si="0"/>
        <v>6.4342384084000004E-2</v>
      </c>
    </row>
    <row r="63" spans="1:12" ht="15.75">
      <c r="A63" s="93" t="s">
        <v>146</v>
      </c>
      <c r="B63" s="93" t="s">
        <v>573</v>
      </c>
      <c r="C63" s="93">
        <v>-3.4821746000000001E-2</v>
      </c>
      <c r="D63" s="93">
        <v>5.404631E-3</v>
      </c>
      <c r="E63" s="93">
        <v>2.618971E-10</v>
      </c>
      <c r="F63" s="93">
        <v>-3.3189999999999997E-2</v>
      </c>
      <c r="G63" s="93">
        <v>5.2960000000000004E-3</v>
      </c>
      <c r="H63" s="93">
        <v>7.5983459999999997E-10</v>
      </c>
      <c r="I63" s="93">
        <v>5.7740273000000003E-7</v>
      </c>
      <c r="J63" s="93">
        <v>1.6296629999999999E-3</v>
      </c>
      <c r="K63" s="94">
        <v>-4.6800150560000003E-2</v>
      </c>
      <c r="L63" s="94">
        <f t="shared" si="0"/>
        <v>4.6800150560000003E-2</v>
      </c>
    </row>
    <row r="64" spans="1:12" ht="15.75">
      <c r="A64" s="93" t="s">
        <v>147</v>
      </c>
      <c r="B64" s="93" t="s">
        <v>441</v>
      </c>
      <c r="C64" s="93">
        <v>-3.2012197999999999E-2</v>
      </c>
      <c r="D64" s="93">
        <v>3.5637272000000001E-3</v>
      </c>
      <c r="E64" s="93">
        <v>4.4417340000000004E-18</v>
      </c>
      <c r="F64" s="93">
        <v>-2.9940000000000001E-2</v>
      </c>
      <c r="G64" s="93">
        <v>3.2429999999999998E-3</v>
      </c>
      <c r="H64" s="93">
        <v>6.0917250000000004E-19</v>
      </c>
      <c r="I64" s="93">
        <v>4.106016E-25</v>
      </c>
      <c r="J64" s="93">
        <v>2.0712843000000002E-3</v>
      </c>
      <c r="K64" s="94">
        <v>-6.4702969590000006E-2</v>
      </c>
      <c r="L64" s="94">
        <f t="shared" si="0"/>
        <v>6.4702969590000006E-2</v>
      </c>
    </row>
    <row r="65" spans="1:12" ht="15.75">
      <c r="A65" s="93" t="s">
        <v>147</v>
      </c>
      <c r="B65" s="93" t="s">
        <v>442</v>
      </c>
      <c r="C65" s="93">
        <v>-3.2012197999999999E-2</v>
      </c>
      <c r="D65" s="93">
        <v>3.5637272000000001E-3</v>
      </c>
      <c r="E65" s="93">
        <v>4.4417340000000004E-18</v>
      </c>
      <c r="F65" s="93">
        <v>-3.2210000000000003E-2</v>
      </c>
      <c r="G65" s="93">
        <v>3.3159999999999999E-3</v>
      </c>
      <c r="H65" s="93">
        <v>1.201013E-20</v>
      </c>
      <c r="I65" s="93">
        <v>1.3893779999999999E-19</v>
      </c>
      <c r="J65" s="93">
        <v>-1.9318800000000001E-4</v>
      </c>
      <c r="K65" s="94">
        <v>6.0348393490000001E-3</v>
      </c>
      <c r="L65" s="94">
        <f t="shared" si="0"/>
        <v>6.0348393490000001E-3</v>
      </c>
    </row>
    <row r="66" spans="1:12" ht="31.5">
      <c r="A66" s="93" t="s">
        <v>150</v>
      </c>
      <c r="B66" s="93" t="s">
        <v>443</v>
      </c>
      <c r="C66" s="93">
        <v>-3.5956005999999999E-2</v>
      </c>
      <c r="D66" s="93">
        <v>5.3283332000000003E-3</v>
      </c>
      <c r="E66" s="93">
        <v>3.8841060000000003E-11</v>
      </c>
      <c r="F66" s="93">
        <v>-3.6429999999999997E-2</v>
      </c>
      <c r="G66" s="93">
        <v>5.1780000000000003E-3</v>
      </c>
      <c r="H66" s="93">
        <v>6.0921319999999998E-12</v>
      </c>
      <c r="I66" s="93">
        <v>1.2621115E-8</v>
      </c>
      <c r="J66" s="93">
        <v>-4.7309700000000001E-4</v>
      </c>
      <c r="K66" s="94">
        <v>1.3157674053E-2</v>
      </c>
      <c r="L66" s="94">
        <f t="shared" si="0"/>
        <v>1.3157674053E-2</v>
      </c>
    </row>
    <row r="67" spans="1:12" ht="31.5">
      <c r="A67" s="93" t="s">
        <v>150</v>
      </c>
      <c r="B67" s="93" t="s">
        <v>444</v>
      </c>
      <c r="C67" s="93">
        <v>-3.5956005999999999E-2</v>
      </c>
      <c r="D67" s="93">
        <v>5.3283332000000003E-3</v>
      </c>
      <c r="E67" s="93">
        <v>3.8841060000000003E-11</v>
      </c>
      <c r="F67" s="93">
        <v>-3.5369999999999999E-2</v>
      </c>
      <c r="G67" s="93">
        <v>5.1679999999999999E-3</v>
      </c>
      <c r="H67" s="93">
        <v>2.1011189999999999E-11</v>
      </c>
      <c r="I67" s="93">
        <v>4.1642783000000003E-9</v>
      </c>
      <c r="J67" s="93">
        <v>5.8656110000000002E-4</v>
      </c>
      <c r="K67" s="94">
        <v>-1.6313298510000001E-2</v>
      </c>
      <c r="L67" s="94">
        <f t="shared" si="0"/>
        <v>1.6313298510000001E-2</v>
      </c>
    </row>
    <row r="68" spans="1:12" ht="31.5">
      <c r="A68" s="93" t="s">
        <v>22</v>
      </c>
      <c r="B68" s="93" t="s">
        <v>443</v>
      </c>
      <c r="C68" s="93">
        <v>-8.3170329000000001E-2</v>
      </c>
      <c r="D68" s="93">
        <v>7.0987117000000004E-3</v>
      </c>
      <c r="E68" s="93">
        <v>2.1125230000000001E-28</v>
      </c>
      <c r="F68" s="93">
        <v>-8.3589999999999998E-2</v>
      </c>
      <c r="G68" s="93">
        <v>7.0080000000000003E-3</v>
      </c>
      <c r="H68" s="93">
        <v>2.8692679999999999E-29</v>
      </c>
      <c r="I68" s="93">
        <v>9.2289199999999997E-5</v>
      </c>
      <c r="J68" s="93">
        <v>-4.2221799999999997E-4</v>
      </c>
      <c r="K68" s="94">
        <v>5.0765466629999999E-3</v>
      </c>
      <c r="L68" s="94">
        <f t="shared" si="0"/>
        <v>5.0765466629999999E-3</v>
      </c>
    </row>
    <row r="69" spans="1:12" ht="31.5">
      <c r="A69" s="93" t="s">
        <v>22</v>
      </c>
      <c r="B69" s="93" t="s">
        <v>444</v>
      </c>
      <c r="C69" s="93">
        <v>-8.3170329000000001E-2</v>
      </c>
      <c r="D69" s="93">
        <v>7.0987117000000004E-3</v>
      </c>
      <c r="E69" s="93">
        <v>2.1125230000000001E-28</v>
      </c>
      <c r="F69" s="93">
        <v>-8.2629999999999995E-2</v>
      </c>
      <c r="G69" s="93">
        <v>6.9979999999999999E-3</v>
      </c>
      <c r="H69" s="93">
        <v>8.9996710000000004E-29</v>
      </c>
      <c r="I69" s="93">
        <v>3.7770900000000001E-5</v>
      </c>
      <c r="J69" s="93">
        <v>5.4162489999999997E-4</v>
      </c>
      <c r="K69" s="94">
        <v>-6.5122373999999998E-3</v>
      </c>
      <c r="L69" s="94">
        <f t="shared" ref="L69:L132" si="1">ABS(K69)</f>
        <v>6.5122373999999998E-3</v>
      </c>
    </row>
    <row r="70" spans="1:12" ht="31.5">
      <c r="A70" s="93" t="s">
        <v>154</v>
      </c>
      <c r="B70" s="93" t="s">
        <v>445</v>
      </c>
      <c r="C70" s="93">
        <v>-2.5415371999999999E-2</v>
      </c>
      <c r="D70" s="93">
        <v>4.4943047E-3</v>
      </c>
      <c r="E70" s="93">
        <v>2.5349064999999998E-8</v>
      </c>
      <c r="F70" s="93">
        <v>-2.7320000000000001E-2</v>
      </c>
      <c r="G70" s="93">
        <v>4.4050000000000001E-3</v>
      </c>
      <c r="H70" s="93">
        <v>1.1221667E-9</v>
      </c>
      <c r="I70" s="93">
        <v>2.0109013E-7</v>
      </c>
      <c r="J70" s="93">
        <v>-1.902595E-3</v>
      </c>
      <c r="K70" s="94">
        <v>7.4860005509000002E-2</v>
      </c>
      <c r="L70" s="94">
        <f t="shared" si="1"/>
        <v>7.4860005509000002E-2</v>
      </c>
    </row>
    <row r="71" spans="1:12" ht="31.5">
      <c r="A71" s="93" t="s">
        <v>154</v>
      </c>
      <c r="B71" s="93" t="s">
        <v>443</v>
      </c>
      <c r="C71" s="93">
        <v>-2.5415371999999999E-2</v>
      </c>
      <c r="D71" s="93">
        <v>4.4943047E-3</v>
      </c>
      <c r="E71" s="93">
        <v>2.5349064999999998E-8</v>
      </c>
      <c r="F71" s="93">
        <v>-2.597E-2</v>
      </c>
      <c r="G71" s="93">
        <v>4.2649999999999997E-3</v>
      </c>
      <c r="H71" s="93">
        <v>2.1636579000000001E-9</v>
      </c>
      <c r="I71" s="93">
        <v>1.581125E-14</v>
      </c>
      <c r="J71" s="93">
        <v>-5.5810099999999997E-4</v>
      </c>
      <c r="K71" s="94">
        <v>2.1959192775999999E-2</v>
      </c>
      <c r="L71" s="94">
        <f t="shared" si="1"/>
        <v>2.1959192775999999E-2</v>
      </c>
    </row>
    <row r="72" spans="1:12" ht="31.5">
      <c r="A72" s="93" t="s">
        <v>154</v>
      </c>
      <c r="B72" s="93" t="s">
        <v>446</v>
      </c>
      <c r="C72" s="93">
        <v>-2.5415371999999999E-2</v>
      </c>
      <c r="D72" s="93">
        <v>4.4943047E-3</v>
      </c>
      <c r="E72" s="93">
        <v>2.5349064999999998E-8</v>
      </c>
      <c r="F72" s="93">
        <v>-2.7189999999999999E-2</v>
      </c>
      <c r="G72" s="93">
        <v>4.4070000000000003E-3</v>
      </c>
      <c r="H72" s="93">
        <v>1.3500743E-9</v>
      </c>
      <c r="I72" s="93">
        <v>3.0019228E-7</v>
      </c>
      <c r="J72" s="93">
        <v>-1.7736850000000001E-3</v>
      </c>
      <c r="K72" s="94">
        <v>6.9787866586000002E-2</v>
      </c>
      <c r="L72" s="94">
        <f t="shared" si="1"/>
        <v>6.9787866586000002E-2</v>
      </c>
    </row>
    <row r="73" spans="1:12" ht="15.75">
      <c r="A73" s="93" t="s">
        <v>154</v>
      </c>
      <c r="B73" s="93" t="s">
        <v>447</v>
      </c>
      <c r="C73" s="93">
        <v>-2.5415371999999999E-2</v>
      </c>
      <c r="D73" s="93">
        <v>4.4943047E-3</v>
      </c>
      <c r="E73" s="93">
        <v>2.5349064999999998E-8</v>
      </c>
      <c r="F73" s="93">
        <v>-2.7539999999999999E-2</v>
      </c>
      <c r="G73" s="93">
        <v>4.3990000000000001E-3</v>
      </c>
      <c r="H73" s="93">
        <v>7.833069E-10</v>
      </c>
      <c r="I73" s="93">
        <v>5.9428611999999998E-8</v>
      </c>
      <c r="J73" s="93">
        <v>-2.1252480000000002E-3</v>
      </c>
      <c r="K73" s="94">
        <v>8.3620555373999997E-2</v>
      </c>
      <c r="L73" s="94">
        <f t="shared" si="1"/>
        <v>8.3620555373999997E-2</v>
      </c>
    </row>
    <row r="74" spans="1:12" ht="15.75">
      <c r="A74" s="93" t="s">
        <v>154</v>
      </c>
      <c r="B74" s="93" t="s">
        <v>448</v>
      </c>
      <c r="C74" s="93">
        <v>-2.5415371999999999E-2</v>
      </c>
      <c r="D74" s="93">
        <v>4.4943047E-3</v>
      </c>
      <c r="E74" s="93">
        <v>2.5349064999999998E-8</v>
      </c>
      <c r="F74" s="93">
        <v>-2.7310000000000001E-2</v>
      </c>
      <c r="G74" s="93">
        <v>4.4079999999999996E-3</v>
      </c>
      <c r="H74" s="93">
        <v>1.1588899000000001E-9</v>
      </c>
      <c r="I74" s="93">
        <v>2.7136791000000002E-7</v>
      </c>
      <c r="J74" s="93">
        <v>-1.8928829999999999E-3</v>
      </c>
      <c r="K74" s="94">
        <v>7.4477867980000001E-2</v>
      </c>
      <c r="L74" s="94">
        <f t="shared" si="1"/>
        <v>7.4477867980000001E-2</v>
      </c>
    </row>
    <row r="75" spans="1:12" ht="15.75">
      <c r="A75" s="93" t="s">
        <v>154</v>
      </c>
      <c r="B75" s="93" t="s">
        <v>449</v>
      </c>
      <c r="C75" s="93">
        <v>-2.5415371999999999E-2</v>
      </c>
      <c r="D75" s="93">
        <v>4.4943047E-3</v>
      </c>
      <c r="E75" s="93">
        <v>2.5349064999999998E-8</v>
      </c>
      <c r="F75" s="93">
        <v>-2.758E-2</v>
      </c>
      <c r="G75" s="93">
        <v>4.398E-3</v>
      </c>
      <c r="H75" s="93">
        <v>7.3887320000000004E-10</v>
      </c>
      <c r="I75" s="93">
        <v>5.3444347999999997E-8</v>
      </c>
      <c r="J75" s="93">
        <v>-2.166598E-3</v>
      </c>
      <c r="K75" s="94">
        <v>8.5247554991999999E-2</v>
      </c>
      <c r="L75" s="94">
        <f t="shared" si="1"/>
        <v>8.5247554991999999E-2</v>
      </c>
    </row>
    <row r="76" spans="1:12" ht="31.5">
      <c r="A76" s="93" t="s">
        <v>155</v>
      </c>
      <c r="B76" s="93" t="s">
        <v>541</v>
      </c>
      <c r="C76" s="93">
        <v>-1.6344707999999999E-2</v>
      </c>
      <c r="D76" s="93">
        <v>3.2941679000000001E-3</v>
      </c>
      <c r="E76" s="93">
        <v>9.3883584000000001E-7</v>
      </c>
      <c r="F76" s="93">
        <v>-1.553E-2</v>
      </c>
      <c r="G76" s="93">
        <v>3.241E-3</v>
      </c>
      <c r="H76" s="93">
        <v>2.1497644000000002E-6</v>
      </c>
      <c r="I76" s="93">
        <v>3.1869842E-6</v>
      </c>
      <c r="J76" s="93">
        <v>8.1524310000000003E-4</v>
      </c>
      <c r="K76" s="94">
        <v>-4.9878104370000002E-2</v>
      </c>
      <c r="L76" s="94">
        <f t="shared" si="1"/>
        <v>4.9878104370000002E-2</v>
      </c>
    </row>
    <row r="77" spans="1:12" ht="31.5">
      <c r="A77" s="93" t="s">
        <v>65</v>
      </c>
      <c r="B77" s="93" t="s">
        <v>450</v>
      </c>
      <c r="C77" s="93">
        <v>4.9186435600000002E-2</v>
      </c>
      <c r="D77" s="93">
        <v>5.6507507000000002E-3</v>
      </c>
      <c r="E77" s="93">
        <v>3.913921E-17</v>
      </c>
      <c r="F77" s="93">
        <v>4.752E-2</v>
      </c>
      <c r="G77" s="93">
        <v>5.4749999999999998E-3</v>
      </c>
      <c r="H77" s="93">
        <v>4.7481459999999999E-17</v>
      </c>
      <c r="I77" s="93">
        <v>9.3981910000000009E-10</v>
      </c>
      <c r="J77" s="93">
        <v>-1.6651000000000001E-3</v>
      </c>
      <c r="K77" s="94">
        <v>-3.3852827189999997E-2</v>
      </c>
      <c r="L77" s="94">
        <f t="shared" si="1"/>
        <v>3.3852827189999997E-2</v>
      </c>
    </row>
    <row r="78" spans="1:12" ht="15.75">
      <c r="A78" s="93" t="s">
        <v>65</v>
      </c>
      <c r="B78" s="93" t="s">
        <v>451</v>
      </c>
      <c r="C78" s="93">
        <v>4.9186435600000002E-2</v>
      </c>
      <c r="D78" s="93">
        <v>5.6507507000000002E-3</v>
      </c>
      <c r="E78" s="93">
        <v>3.913921E-17</v>
      </c>
      <c r="F78" s="93">
        <v>4.7379999999999999E-2</v>
      </c>
      <c r="G78" s="93">
        <v>5.476E-3</v>
      </c>
      <c r="H78" s="93">
        <v>5.8434330000000004E-17</v>
      </c>
      <c r="I78" s="93">
        <v>8.7976410000000003E-10</v>
      </c>
      <c r="J78" s="93">
        <v>-1.805194E-3</v>
      </c>
      <c r="K78" s="94">
        <v>-3.6701044260000003E-2</v>
      </c>
      <c r="L78" s="94">
        <f t="shared" si="1"/>
        <v>3.6701044260000003E-2</v>
      </c>
    </row>
    <row r="79" spans="1:12" ht="15.75">
      <c r="A79" s="93" t="s">
        <v>65</v>
      </c>
      <c r="B79" s="93" t="s">
        <v>575</v>
      </c>
      <c r="C79" s="93">
        <v>4.9186435600000002E-2</v>
      </c>
      <c r="D79" s="93">
        <v>5.6507507000000002E-3</v>
      </c>
      <c r="E79" s="93">
        <v>3.913921E-17</v>
      </c>
      <c r="F79" s="93">
        <v>4.9579999999999999E-2</v>
      </c>
      <c r="G79" s="93">
        <v>5.5510000000000004E-3</v>
      </c>
      <c r="H79" s="93">
        <v>6.6252759999999999E-18</v>
      </c>
      <c r="I79" s="93">
        <v>3.2467198E-6</v>
      </c>
      <c r="J79" s="93">
        <v>3.9609200000000002E-4</v>
      </c>
      <c r="K79" s="94">
        <v>8.0528705549999993E-3</v>
      </c>
      <c r="L79" s="94">
        <f t="shared" si="1"/>
        <v>8.0528705549999993E-3</v>
      </c>
    </row>
    <row r="80" spans="1:12" ht="15.75">
      <c r="A80" s="93" t="s">
        <v>65</v>
      </c>
      <c r="B80" s="93" t="s">
        <v>452</v>
      </c>
      <c r="C80" s="93">
        <v>4.9186435600000002E-2</v>
      </c>
      <c r="D80" s="93">
        <v>5.6507507000000002E-3</v>
      </c>
      <c r="E80" s="93">
        <v>3.913921E-17</v>
      </c>
      <c r="F80" s="93">
        <v>4.7530000000000003E-2</v>
      </c>
      <c r="G80" s="93">
        <v>5.4850000000000003E-3</v>
      </c>
      <c r="H80" s="93">
        <v>5.2905990000000001E-17</v>
      </c>
      <c r="I80" s="93">
        <v>2.4948367999999998E-9</v>
      </c>
      <c r="J80" s="93">
        <v>-1.6566560000000001E-3</v>
      </c>
      <c r="K80" s="94">
        <v>-3.3681145900000001E-2</v>
      </c>
      <c r="L80" s="94">
        <f t="shared" si="1"/>
        <v>3.3681145900000001E-2</v>
      </c>
    </row>
    <row r="81" spans="1:12" ht="15.75">
      <c r="A81" s="93" t="s">
        <v>65</v>
      </c>
      <c r="B81" s="93" t="s">
        <v>453</v>
      </c>
      <c r="C81" s="93">
        <v>4.9186435600000002E-2</v>
      </c>
      <c r="D81" s="93">
        <v>5.6507507000000002E-3</v>
      </c>
      <c r="E81" s="93">
        <v>3.913921E-17</v>
      </c>
      <c r="F81" s="93">
        <v>4.8280000000000003E-2</v>
      </c>
      <c r="G81" s="93">
        <v>5.4400000000000004E-3</v>
      </c>
      <c r="H81" s="93">
        <v>1.041126E-17</v>
      </c>
      <c r="I81" s="93">
        <v>2.6748809999999999E-11</v>
      </c>
      <c r="J81" s="93">
        <v>-9.0523299999999997E-4</v>
      </c>
      <c r="K81" s="94">
        <v>-1.8404116700000001E-2</v>
      </c>
      <c r="L81" s="94">
        <f t="shared" si="1"/>
        <v>1.8404116700000001E-2</v>
      </c>
    </row>
    <row r="82" spans="1:12" ht="15.75">
      <c r="A82" s="93" t="s">
        <v>65</v>
      </c>
      <c r="B82" s="93" t="s">
        <v>454</v>
      </c>
      <c r="C82" s="93">
        <v>4.9186435600000002E-2</v>
      </c>
      <c r="D82" s="93">
        <v>5.6507507000000002E-3</v>
      </c>
      <c r="E82" s="93">
        <v>3.913921E-17</v>
      </c>
      <c r="F82" s="93">
        <v>4.8809999999999999E-2</v>
      </c>
      <c r="G82" s="93">
        <v>5.4299999999999999E-3</v>
      </c>
      <c r="H82" s="93">
        <v>4.253643E-18</v>
      </c>
      <c r="I82" s="93">
        <v>1.091179E-11</v>
      </c>
      <c r="J82" s="93">
        <v>-3.7747399999999998E-4</v>
      </c>
      <c r="K82" s="94">
        <v>-7.67434694E-3</v>
      </c>
      <c r="L82" s="94">
        <f t="shared" si="1"/>
        <v>7.67434694E-3</v>
      </c>
    </row>
    <row r="83" spans="1:12" ht="15.75">
      <c r="A83" s="93" t="s">
        <v>65</v>
      </c>
      <c r="B83" s="93" t="s">
        <v>455</v>
      </c>
      <c r="C83" s="93">
        <v>4.9186435600000002E-2</v>
      </c>
      <c r="D83" s="93">
        <v>5.6507507000000002E-3</v>
      </c>
      <c r="E83" s="93">
        <v>3.913921E-17</v>
      </c>
      <c r="F83" s="93">
        <v>4.8149999999999998E-2</v>
      </c>
      <c r="G83" s="93">
        <v>5.4339999999999996E-3</v>
      </c>
      <c r="H83" s="93">
        <v>1.1719639999999999E-17</v>
      </c>
      <c r="I83" s="93">
        <v>1.3962579999999999E-11</v>
      </c>
      <c r="J83" s="93">
        <v>-1.0377450000000001E-3</v>
      </c>
      <c r="K83" s="94">
        <v>-2.1098189489999999E-2</v>
      </c>
      <c r="L83" s="94">
        <f t="shared" si="1"/>
        <v>2.1098189489999999E-2</v>
      </c>
    </row>
    <row r="84" spans="1:12" ht="31.5">
      <c r="A84" s="93" t="s">
        <v>67</v>
      </c>
      <c r="B84" s="93" t="s">
        <v>456</v>
      </c>
      <c r="C84" s="93">
        <v>-2.6556705999999999E-2</v>
      </c>
      <c r="D84" s="93">
        <v>4.6429124999999996E-3</v>
      </c>
      <c r="E84" s="93">
        <v>1.7707401E-8</v>
      </c>
      <c r="F84" s="93">
        <v>-2.7990000000000001E-2</v>
      </c>
      <c r="G84" s="93">
        <v>4.4949999999999999E-3</v>
      </c>
      <c r="H84" s="93">
        <v>9.6580349999999999E-10</v>
      </c>
      <c r="I84" s="93">
        <v>5.4482500000000003E-10</v>
      </c>
      <c r="J84" s="93">
        <v>-1.430602E-3</v>
      </c>
      <c r="K84" s="94">
        <v>5.3869705795E-2</v>
      </c>
      <c r="L84" s="94">
        <f t="shared" si="1"/>
        <v>5.3869705795E-2</v>
      </c>
    </row>
    <row r="85" spans="1:12" ht="15.75">
      <c r="A85" s="93" t="s">
        <v>67</v>
      </c>
      <c r="B85" s="93" t="s">
        <v>457</v>
      </c>
      <c r="C85" s="93">
        <v>-2.6556705999999999E-2</v>
      </c>
      <c r="D85" s="93">
        <v>4.6429124999999996E-3</v>
      </c>
      <c r="E85" s="93">
        <v>1.7707401E-8</v>
      </c>
      <c r="F85" s="93">
        <v>-2.7730000000000001E-2</v>
      </c>
      <c r="G85" s="93">
        <v>4.5170000000000002E-3</v>
      </c>
      <c r="H85" s="93">
        <v>1.6069542E-9</v>
      </c>
      <c r="I85" s="93">
        <v>9.9978650999999996E-9</v>
      </c>
      <c r="J85" s="93">
        <v>-1.177448E-3</v>
      </c>
      <c r="K85" s="94">
        <v>4.4337130671000001E-2</v>
      </c>
      <c r="L85" s="94">
        <f t="shared" si="1"/>
        <v>4.4337130671000001E-2</v>
      </c>
    </row>
    <row r="86" spans="1:12" ht="31.5">
      <c r="A86" s="93" t="s">
        <v>159</v>
      </c>
      <c r="B86" s="93" t="s">
        <v>458</v>
      </c>
      <c r="C86" s="93">
        <v>-2.6048750999999998E-2</v>
      </c>
      <c r="D86" s="93">
        <v>3.1029683999999999E-3</v>
      </c>
      <c r="E86" s="93">
        <v>4.151007E-16</v>
      </c>
      <c r="F86" s="93">
        <v>-2.589E-2</v>
      </c>
      <c r="G86" s="93">
        <v>2.7490000000000001E-3</v>
      </c>
      <c r="H86" s="93">
        <v>1.3197810000000001E-19</v>
      </c>
      <c r="I86" s="93">
        <v>4.3917630000000004E-31</v>
      </c>
      <c r="J86" s="93">
        <v>1.538608E-4</v>
      </c>
      <c r="K86" s="94">
        <v>-5.9066495400000004E-3</v>
      </c>
      <c r="L86" s="94">
        <f t="shared" si="1"/>
        <v>5.9066495400000004E-3</v>
      </c>
    </row>
    <row r="87" spans="1:12" ht="31.5">
      <c r="A87" s="93" t="s">
        <v>159</v>
      </c>
      <c r="B87" s="93" t="s">
        <v>459</v>
      </c>
      <c r="C87" s="93">
        <v>-2.6048750999999998E-2</v>
      </c>
      <c r="D87" s="93">
        <v>3.1029683999999999E-3</v>
      </c>
      <c r="E87" s="93">
        <v>4.151007E-16</v>
      </c>
      <c r="F87" s="93">
        <v>-2.5819999999999999E-2</v>
      </c>
      <c r="G87" s="93">
        <v>2.774E-3</v>
      </c>
      <c r="H87" s="93">
        <v>3.2922580000000001E-19</v>
      </c>
      <c r="I87" s="93">
        <v>6.9089809999999999E-29</v>
      </c>
      <c r="J87" s="93">
        <v>2.2396469999999999E-4</v>
      </c>
      <c r="K87" s="94">
        <v>-8.5979042200000008E-3</v>
      </c>
      <c r="L87" s="94">
        <f t="shared" si="1"/>
        <v>8.5979042200000008E-3</v>
      </c>
    </row>
    <row r="88" spans="1:12" ht="31.5">
      <c r="A88" s="93" t="s">
        <v>159</v>
      </c>
      <c r="B88" s="93" t="s">
        <v>460</v>
      </c>
      <c r="C88" s="93">
        <v>-2.6048750999999998E-2</v>
      </c>
      <c r="D88" s="93">
        <v>3.1029683999999999E-3</v>
      </c>
      <c r="E88" s="93">
        <v>4.151007E-16</v>
      </c>
      <c r="F88" s="93">
        <v>-2.623E-2</v>
      </c>
      <c r="G88" s="93">
        <v>2.7409999999999999E-3</v>
      </c>
      <c r="H88" s="93">
        <v>3.8583460000000001E-20</v>
      </c>
      <c r="I88" s="93">
        <v>1.0743039999999999E-31</v>
      </c>
      <c r="J88" s="93">
        <v>-1.83764E-4</v>
      </c>
      <c r="K88" s="94">
        <v>7.0546241269999997E-3</v>
      </c>
      <c r="L88" s="94">
        <f t="shared" si="1"/>
        <v>7.0546241269999997E-3</v>
      </c>
    </row>
    <row r="89" spans="1:12" ht="31.5">
      <c r="A89" s="93" t="s">
        <v>159</v>
      </c>
      <c r="B89" s="93" t="s">
        <v>558</v>
      </c>
      <c r="C89" s="93">
        <v>-2.6048750999999998E-2</v>
      </c>
      <c r="D89" s="93">
        <v>3.1029683999999999E-3</v>
      </c>
      <c r="E89" s="93">
        <v>4.151007E-16</v>
      </c>
      <c r="F89" s="93">
        <v>-2.6579999999999999E-2</v>
      </c>
      <c r="G89" s="93">
        <v>3.0799999999999998E-3</v>
      </c>
      <c r="H89" s="93">
        <v>7.0240419999999994E-17</v>
      </c>
      <c r="I89" s="93">
        <v>1.2274864E-3</v>
      </c>
      <c r="J89" s="93">
        <v>-5.3163400000000001E-4</v>
      </c>
      <c r="K89" s="94">
        <v>2.0409183603000002E-2</v>
      </c>
      <c r="L89" s="94">
        <f t="shared" si="1"/>
        <v>2.0409183603000002E-2</v>
      </c>
    </row>
    <row r="90" spans="1:12" ht="15.75">
      <c r="A90" s="93" t="s">
        <v>159</v>
      </c>
      <c r="B90" s="93" t="s">
        <v>461</v>
      </c>
      <c r="C90" s="93">
        <v>-2.6048750999999998E-2</v>
      </c>
      <c r="D90" s="93">
        <v>3.1029683999999999E-3</v>
      </c>
      <c r="E90" s="93">
        <v>4.151007E-16</v>
      </c>
      <c r="F90" s="93">
        <v>-2.6249999999999999E-2</v>
      </c>
      <c r="G90" s="93">
        <v>2.7490000000000001E-3</v>
      </c>
      <c r="H90" s="93">
        <v>4.55321E-20</v>
      </c>
      <c r="I90" s="93">
        <v>4.6908979999999996E-31</v>
      </c>
      <c r="J90" s="93">
        <v>-2.00736E-4</v>
      </c>
      <c r="K90" s="94">
        <v>7.7061526850000003E-3</v>
      </c>
      <c r="L90" s="94">
        <f t="shared" si="1"/>
        <v>7.7061526850000003E-3</v>
      </c>
    </row>
    <row r="91" spans="1:12" ht="15.75">
      <c r="A91" s="93" t="s">
        <v>41</v>
      </c>
      <c r="B91" s="93" t="s">
        <v>576</v>
      </c>
      <c r="C91" s="93">
        <v>-4.4872550999999997E-2</v>
      </c>
      <c r="D91" s="93">
        <v>3.6317446999999999E-3</v>
      </c>
      <c r="E91" s="93">
        <v>4.7788499999999999E-31</v>
      </c>
      <c r="F91" s="93">
        <v>-4.5019999999999998E-2</v>
      </c>
      <c r="G91" s="93">
        <v>3.5639999999999999E-3</v>
      </c>
      <c r="H91" s="93">
        <v>3.2322940000000001E-32</v>
      </c>
      <c r="I91" s="93">
        <v>3.5150806999999999E-6</v>
      </c>
      <c r="J91" s="93">
        <v>-1.4784499999999999E-4</v>
      </c>
      <c r="K91" s="94">
        <v>3.294784706E-3</v>
      </c>
      <c r="L91" s="94">
        <f t="shared" si="1"/>
        <v>3.294784706E-3</v>
      </c>
    </row>
    <row r="92" spans="1:12" ht="15.75">
      <c r="A92" s="93" t="s">
        <v>41</v>
      </c>
      <c r="B92" s="93" t="s">
        <v>577</v>
      </c>
      <c r="C92" s="93">
        <v>-4.4872550999999997E-2</v>
      </c>
      <c r="D92" s="93">
        <v>3.6317446999999999E-3</v>
      </c>
      <c r="E92" s="93">
        <v>4.7788499999999999E-31</v>
      </c>
      <c r="F92" s="93">
        <v>-4.5109999999999997E-2</v>
      </c>
      <c r="G92" s="93">
        <v>3.5469999999999998E-3</v>
      </c>
      <c r="H92" s="93">
        <v>1.405879E-32</v>
      </c>
      <c r="I92" s="93">
        <v>2.4955803000000002E-7</v>
      </c>
      <c r="J92" s="93">
        <v>-2.36531E-4</v>
      </c>
      <c r="K92" s="94">
        <v>5.271167482E-3</v>
      </c>
      <c r="L92" s="94">
        <f t="shared" si="1"/>
        <v>5.271167482E-3</v>
      </c>
    </row>
    <row r="93" spans="1:12" ht="15.75">
      <c r="A93" s="93" t="s">
        <v>160</v>
      </c>
      <c r="B93" s="93" t="s">
        <v>476</v>
      </c>
      <c r="C93" s="93">
        <v>-2.0727125999999998E-2</v>
      </c>
      <c r="D93" s="93">
        <v>2.2528662000000001E-3</v>
      </c>
      <c r="E93" s="93">
        <v>7.8380489999999996E-19</v>
      </c>
      <c r="F93" s="93">
        <v>-2.111E-2</v>
      </c>
      <c r="G93" s="93">
        <v>2.2260000000000001E-3</v>
      </c>
      <c r="H93" s="93">
        <v>7.8158700000000006E-20</v>
      </c>
      <c r="I93" s="93">
        <v>7.3725600000000004E-5</v>
      </c>
      <c r="J93" s="93">
        <v>-3.8357199999999999E-4</v>
      </c>
      <c r="K93" s="94">
        <v>1.8505781477000001E-2</v>
      </c>
      <c r="L93" s="94">
        <f t="shared" si="1"/>
        <v>1.8505781477000001E-2</v>
      </c>
    </row>
    <row r="94" spans="1:12" ht="15.75">
      <c r="A94" s="93" t="s">
        <v>160</v>
      </c>
      <c r="B94" s="93" t="s">
        <v>425</v>
      </c>
      <c r="C94" s="93">
        <v>-2.0727125999999998E-2</v>
      </c>
      <c r="D94" s="93">
        <v>2.2528662000000001E-3</v>
      </c>
      <c r="E94" s="93">
        <v>7.8380489999999996E-19</v>
      </c>
      <c r="F94" s="93">
        <v>-2.087E-2</v>
      </c>
      <c r="G94" s="93">
        <v>2.2169999999999998E-3</v>
      </c>
      <c r="H94" s="93">
        <v>1.3961960000000001E-19</v>
      </c>
      <c r="I94" s="93">
        <v>1.36872E-5</v>
      </c>
      <c r="J94" s="93">
        <v>-1.4735200000000001E-4</v>
      </c>
      <c r="K94" s="94">
        <v>7.1091282100000002E-3</v>
      </c>
      <c r="L94" s="94">
        <f t="shared" si="1"/>
        <v>7.1091282100000002E-3</v>
      </c>
    </row>
    <row r="95" spans="1:12" ht="15.75">
      <c r="A95" s="93" t="s">
        <v>160</v>
      </c>
      <c r="B95" s="93" t="s">
        <v>426</v>
      </c>
      <c r="C95" s="93">
        <v>-2.0727125999999998E-2</v>
      </c>
      <c r="D95" s="93">
        <v>2.2528662000000001E-3</v>
      </c>
      <c r="E95" s="93">
        <v>7.8380489999999996E-19</v>
      </c>
      <c r="F95" s="93">
        <v>-2.07E-2</v>
      </c>
      <c r="G95" s="93">
        <v>2.2200000000000002E-3</v>
      </c>
      <c r="H95" s="93">
        <v>2.897502E-19</v>
      </c>
      <c r="I95" s="93">
        <v>3.01202E-5</v>
      </c>
      <c r="J95" s="93">
        <v>2.7213399999999999E-5</v>
      </c>
      <c r="K95" s="94">
        <v>-1.3129376700000001E-3</v>
      </c>
      <c r="L95" s="94">
        <f t="shared" si="1"/>
        <v>1.3129376700000001E-3</v>
      </c>
    </row>
    <row r="96" spans="1:12" ht="31.5">
      <c r="A96" s="93" t="s">
        <v>160</v>
      </c>
      <c r="B96" s="93" t="s">
        <v>427</v>
      </c>
      <c r="C96" s="93">
        <v>-2.0727125999999998E-2</v>
      </c>
      <c r="D96" s="93">
        <v>2.2528662000000001E-3</v>
      </c>
      <c r="E96" s="93">
        <v>7.8380489999999996E-19</v>
      </c>
      <c r="F96" s="93">
        <v>-2.18E-2</v>
      </c>
      <c r="G96" s="93">
        <v>2.0929999999999998E-3</v>
      </c>
      <c r="H96" s="93">
        <v>2.7999210000000002E-23</v>
      </c>
      <c r="I96" s="93">
        <v>1.9522919999999999E-20</v>
      </c>
      <c r="J96" s="93">
        <v>-1.0778560000000001E-3</v>
      </c>
      <c r="K96" s="94">
        <v>5.2002210044999997E-2</v>
      </c>
      <c r="L96" s="94">
        <f t="shared" si="1"/>
        <v>5.2002210044999997E-2</v>
      </c>
    </row>
    <row r="97" spans="1:12" ht="31.5">
      <c r="A97" s="93" t="s">
        <v>162</v>
      </c>
      <c r="B97" s="93" t="s">
        <v>578</v>
      </c>
      <c r="C97" s="93">
        <v>-1.6027765999999999E-2</v>
      </c>
      <c r="D97" s="93">
        <v>2.6811373000000002E-3</v>
      </c>
      <c r="E97" s="93">
        <v>4.1130664999999999E-9</v>
      </c>
      <c r="F97" s="93">
        <v>-1.5469999999999999E-2</v>
      </c>
      <c r="G97" s="93">
        <v>2.6510000000000001E-3</v>
      </c>
      <c r="H97" s="93">
        <v>9.2980546000000008E-9</v>
      </c>
      <c r="I97" s="93">
        <v>1.096295E-4</v>
      </c>
      <c r="J97" s="93">
        <v>5.5764590000000004E-4</v>
      </c>
      <c r="K97" s="94">
        <v>-3.4792490570000001E-2</v>
      </c>
      <c r="L97" s="94">
        <f t="shared" si="1"/>
        <v>3.4792490570000001E-2</v>
      </c>
    </row>
    <row r="98" spans="1:12" ht="31.5">
      <c r="A98" s="93" t="s">
        <v>43</v>
      </c>
      <c r="B98" s="93" t="s">
        <v>462</v>
      </c>
      <c r="C98" s="93">
        <v>8.1254972699999997E-2</v>
      </c>
      <c r="D98" s="93">
        <v>8.4365004999999993E-3</v>
      </c>
      <c r="E98" s="93">
        <v>2.3144680000000001E-20</v>
      </c>
      <c r="F98" s="93">
        <v>8.4309999999999996E-2</v>
      </c>
      <c r="G98" s="93">
        <v>8.1580000000000003E-3</v>
      </c>
      <c r="H98" s="93">
        <v>5.8353410000000001E-23</v>
      </c>
      <c r="I98" s="93">
        <v>2.4208860000000001E-10</v>
      </c>
      <c r="J98" s="93">
        <v>3.0595733E-3</v>
      </c>
      <c r="K98" s="94">
        <v>3.7653981849999997E-2</v>
      </c>
      <c r="L98" s="94">
        <f t="shared" si="1"/>
        <v>3.7653981849999997E-2</v>
      </c>
    </row>
    <row r="99" spans="1:12" ht="15.75">
      <c r="A99" s="93" t="s">
        <v>45</v>
      </c>
      <c r="B99" s="93" t="s">
        <v>424</v>
      </c>
      <c r="C99" s="93">
        <v>-2.7050247999999999E-2</v>
      </c>
      <c r="D99" s="93">
        <v>3.1501539E-3</v>
      </c>
      <c r="E99" s="93">
        <v>9.696186E-17</v>
      </c>
      <c r="F99" s="93">
        <v>-2.674E-2</v>
      </c>
      <c r="G99" s="93">
        <v>3.1259999999999999E-3</v>
      </c>
      <c r="H99" s="93">
        <v>1.2344960000000001E-16</v>
      </c>
      <c r="I99" s="93">
        <v>1.7432572000000001E-3</v>
      </c>
      <c r="J99" s="93">
        <v>3.0776669999999998E-4</v>
      </c>
      <c r="K99" s="94">
        <v>-1.137759403E-2</v>
      </c>
      <c r="L99" s="94">
        <f t="shared" si="1"/>
        <v>1.137759403E-2</v>
      </c>
    </row>
    <row r="100" spans="1:12" ht="31.5">
      <c r="A100" s="93" t="s">
        <v>45</v>
      </c>
      <c r="B100" s="93" t="s">
        <v>427</v>
      </c>
      <c r="C100" s="93">
        <v>-2.7050247999999999E-2</v>
      </c>
      <c r="D100" s="93">
        <v>3.1501539E-3</v>
      </c>
      <c r="E100" s="93">
        <v>9.696186E-17</v>
      </c>
      <c r="F100" s="93">
        <v>-2.596E-2</v>
      </c>
      <c r="G100" s="93">
        <v>3.0230000000000001E-3</v>
      </c>
      <c r="H100" s="93">
        <v>9.7626509999999996E-17</v>
      </c>
      <c r="I100" s="93">
        <v>3.6520399999999999E-12</v>
      </c>
      <c r="J100" s="93">
        <v>1.0908695999999999E-3</v>
      </c>
      <c r="K100" s="94">
        <v>-4.0327528109999997E-2</v>
      </c>
      <c r="L100" s="94">
        <f t="shared" si="1"/>
        <v>4.0327528109999997E-2</v>
      </c>
    </row>
    <row r="101" spans="1:12" ht="31.5">
      <c r="A101" s="93" t="s">
        <v>46</v>
      </c>
      <c r="B101" s="93" t="s">
        <v>443</v>
      </c>
      <c r="C101" s="93">
        <v>-6.2487266999999999E-2</v>
      </c>
      <c r="D101" s="93">
        <v>7.3484813000000001E-3</v>
      </c>
      <c r="E101" s="93">
        <v>1.82567E-16</v>
      </c>
      <c r="F101" s="93">
        <v>-6.3170000000000004E-2</v>
      </c>
      <c r="G101" s="93">
        <v>7.1380000000000002E-3</v>
      </c>
      <c r="H101" s="93">
        <v>1.2699139999999999E-17</v>
      </c>
      <c r="I101" s="93">
        <v>7.5705806000000007E-9</v>
      </c>
      <c r="J101" s="93">
        <v>-6.8514200000000002E-4</v>
      </c>
      <c r="K101" s="94">
        <v>1.0964504018000001E-2</v>
      </c>
      <c r="L101" s="94">
        <f t="shared" si="1"/>
        <v>1.0964504018000001E-2</v>
      </c>
    </row>
    <row r="102" spans="1:12" ht="31.5">
      <c r="A102" s="93" t="s">
        <v>46</v>
      </c>
      <c r="B102" s="93" t="s">
        <v>444</v>
      </c>
      <c r="C102" s="93">
        <v>-6.2487266999999999E-2</v>
      </c>
      <c r="D102" s="93">
        <v>7.3484813000000001E-3</v>
      </c>
      <c r="E102" s="93">
        <v>1.82567E-16</v>
      </c>
      <c r="F102" s="93">
        <v>-6.1710000000000001E-2</v>
      </c>
      <c r="G102" s="93">
        <v>7.1199999999999996E-3</v>
      </c>
      <c r="H102" s="93">
        <v>5.2012089999999999E-17</v>
      </c>
      <c r="I102" s="93">
        <v>1.81432E-9</v>
      </c>
      <c r="J102" s="93">
        <v>7.7292240000000003E-4</v>
      </c>
      <c r="K102" s="94">
        <v>-1.236927899E-2</v>
      </c>
      <c r="L102" s="94">
        <f t="shared" si="1"/>
        <v>1.236927899E-2</v>
      </c>
    </row>
    <row r="103" spans="1:12" ht="31.5">
      <c r="A103" s="93" t="s">
        <v>75</v>
      </c>
      <c r="B103" s="93" t="s">
        <v>559</v>
      </c>
      <c r="C103" s="93">
        <v>-3.4395474000000002E-2</v>
      </c>
      <c r="D103" s="93">
        <v>3.2124574999999999E-3</v>
      </c>
      <c r="E103" s="93">
        <v>2.1880730000000001E-24</v>
      </c>
      <c r="F103" s="93">
        <v>-3.4950000000000002E-2</v>
      </c>
      <c r="G103" s="93">
        <v>3.1570000000000001E-3</v>
      </c>
      <c r="H103" s="93">
        <v>8.1945230000000003E-26</v>
      </c>
      <c r="I103" s="93">
        <v>3.5099175999999999E-6</v>
      </c>
      <c r="J103" s="93">
        <v>-5.5786900000000001E-4</v>
      </c>
      <c r="K103" s="94">
        <v>1.6219269347999998E-2</v>
      </c>
      <c r="L103" s="94">
        <f t="shared" si="1"/>
        <v>1.6219269347999998E-2</v>
      </c>
    </row>
    <row r="104" spans="1:12" ht="31.5">
      <c r="A104" s="93" t="s">
        <v>75</v>
      </c>
      <c r="B104" s="93" t="s">
        <v>430</v>
      </c>
      <c r="C104" s="93">
        <v>-3.4395474000000002E-2</v>
      </c>
      <c r="D104" s="93">
        <v>3.2124574999999999E-3</v>
      </c>
      <c r="E104" s="93">
        <v>2.1880730000000001E-24</v>
      </c>
      <c r="F104" s="93">
        <v>-3.6110000000000003E-2</v>
      </c>
      <c r="G104" s="93">
        <v>3.0070000000000001E-3</v>
      </c>
      <c r="H104" s="93">
        <v>1.3356690000000001E-29</v>
      </c>
      <c r="I104" s="93">
        <v>2.335414E-18</v>
      </c>
      <c r="J104" s="93">
        <v>-1.718458E-3</v>
      </c>
      <c r="K104" s="94">
        <v>4.9961743072999998E-2</v>
      </c>
      <c r="L104" s="94">
        <f t="shared" si="1"/>
        <v>4.9961743072999998E-2</v>
      </c>
    </row>
    <row r="105" spans="1:12" ht="15.75">
      <c r="A105" s="93" t="s">
        <v>75</v>
      </c>
      <c r="B105" s="93" t="s">
        <v>560</v>
      </c>
      <c r="C105" s="93">
        <v>-3.4395474000000002E-2</v>
      </c>
      <c r="D105" s="93">
        <v>3.2124574999999999E-3</v>
      </c>
      <c r="E105" s="93">
        <v>2.1880730000000001E-24</v>
      </c>
      <c r="F105" s="93">
        <v>-3.5130000000000002E-2</v>
      </c>
      <c r="G105" s="93">
        <v>3.143E-3</v>
      </c>
      <c r="H105" s="93">
        <v>3.1606220000000002E-26</v>
      </c>
      <c r="I105" s="93">
        <v>2.4359607000000002E-7</v>
      </c>
      <c r="J105" s="93">
        <v>-7.3717699999999999E-4</v>
      </c>
      <c r="K105" s="94">
        <v>2.1432371467999999E-2</v>
      </c>
      <c r="L105" s="94">
        <f t="shared" si="1"/>
        <v>2.1432371467999999E-2</v>
      </c>
    </row>
    <row r="106" spans="1:12" ht="15.75">
      <c r="A106" s="93" t="s">
        <v>75</v>
      </c>
      <c r="B106" s="93" t="s">
        <v>431</v>
      </c>
      <c r="C106" s="93">
        <v>-3.4395474000000002E-2</v>
      </c>
      <c r="D106" s="93">
        <v>3.2124574999999999E-3</v>
      </c>
      <c r="E106" s="93">
        <v>2.1880730000000001E-24</v>
      </c>
      <c r="F106" s="93">
        <v>-3.4369999999999998E-2</v>
      </c>
      <c r="G106" s="93">
        <v>3.1900000000000001E-3</v>
      </c>
      <c r="H106" s="93">
        <v>1.210746E-24</v>
      </c>
      <c r="I106" s="93">
        <v>2.7678380999999999E-3</v>
      </c>
      <c r="J106" s="93">
        <v>2.9810000000000001E-5</v>
      </c>
      <c r="K106" s="94">
        <v>-8.6668240000000005E-4</v>
      </c>
      <c r="L106" s="94">
        <f t="shared" si="1"/>
        <v>8.6668240000000005E-4</v>
      </c>
    </row>
    <row r="107" spans="1:12" ht="15.75">
      <c r="A107" s="93" t="s">
        <v>75</v>
      </c>
      <c r="B107" s="93" t="s">
        <v>432</v>
      </c>
      <c r="C107" s="93">
        <v>-3.4395474000000002E-2</v>
      </c>
      <c r="D107" s="93">
        <v>3.2124574999999999E-3</v>
      </c>
      <c r="E107" s="93">
        <v>2.1880730000000001E-24</v>
      </c>
      <c r="F107" s="93">
        <v>-3.4119999999999998E-2</v>
      </c>
      <c r="G107" s="93">
        <v>3.1870000000000002E-3</v>
      </c>
      <c r="H107" s="93">
        <v>2.2176150000000001E-24</v>
      </c>
      <c r="I107" s="93">
        <v>1.6452524E-3</v>
      </c>
      <c r="J107" s="93">
        <v>2.7559539999999998E-4</v>
      </c>
      <c r="K107" s="94">
        <v>-8.0125478000000003E-3</v>
      </c>
      <c r="L107" s="94">
        <f t="shared" si="1"/>
        <v>8.0125478000000003E-3</v>
      </c>
    </row>
    <row r="108" spans="1:12" ht="15.75">
      <c r="A108" s="93" t="s">
        <v>75</v>
      </c>
      <c r="B108" s="93" t="s">
        <v>433</v>
      </c>
      <c r="C108" s="93">
        <v>-3.4395474000000002E-2</v>
      </c>
      <c r="D108" s="93">
        <v>3.2124574999999999E-3</v>
      </c>
      <c r="E108" s="93">
        <v>2.1880730000000001E-24</v>
      </c>
      <c r="F108" s="93">
        <v>-3.4119999999999998E-2</v>
      </c>
      <c r="G108" s="93">
        <v>3.1870000000000002E-3</v>
      </c>
      <c r="H108" s="93">
        <v>2.2176150000000001E-24</v>
      </c>
      <c r="I108" s="93">
        <v>1.6452524E-3</v>
      </c>
      <c r="J108" s="93">
        <v>2.7559539999999998E-4</v>
      </c>
      <c r="K108" s="94">
        <v>-8.0125478000000003E-3</v>
      </c>
      <c r="L108" s="94">
        <f t="shared" si="1"/>
        <v>8.0125478000000003E-3</v>
      </c>
    </row>
    <row r="109" spans="1:12" ht="15.75">
      <c r="A109" s="93" t="s">
        <v>75</v>
      </c>
      <c r="B109" s="93" t="s">
        <v>434</v>
      </c>
      <c r="C109" s="93">
        <v>-3.4395474000000002E-2</v>
      </c>
      <c r="D109" s="93">
        <v>3.2124574999999999E-3</v>
      </c>
      <c r="E109" s="93">
        <v>2.1880730000000001E-24</v>
      </c>
      <c r="F109" s="93">
        <v>-3.6110000000000003E-2</v>
      </c>
      <c r="G109" s="93">
        <v>3.0070000000000001E-3</v>
      </c>
      <c r="H109" s="93">
        <v>1.3356690000000001E-29</v>
      </c>
      <c r="I109" s="93">
        <v>2.335414E-18</v>
      </c>
      <c r="J109" s="93">
        <v>-1.718458E-3</v>
      </c>
      <c r="K109" s="94">
        <v>4.9961743072999998E-2</v>
      </c>
      <c r="L109" s="94">
        <f t="shared" si="1"/>
        <v>4.9961743072999998E-2</v>
      </c>
    </row>
    <row r="110" spans="1:12" ht="15.75">
      <c r="A110" s="93" t="s">
        <v>75</v>
      </c>
      <c r="B110" s="93" t="s">
        <v>562</v>
      </c>
      <c r="C110" s="93">
        <v>-3.4395474000000002E-2</v>
      </c>
      <c r="D110" s="93">
        <v>3.2124574999999999E-3</v>
      </c>
      <c r="E110" s="93">
        <v>2.1880730000000001E-24</v>
      </c>
      <c r="F110" s="93">
        <v>-3.4779999999999998E-2</v>
      </c>
      <c r="G110" s="93">
        <v>3.1819999999999999E-3</v>
      </c>
      <c r="H110" s="93">
        <v>3.0215359999999999E-25</v>
      </c>
      <c r="I110" s="93">
        <v>4.4225839999999998E-4</v>
      </c>
      <c r="J110" s="93">
        <v>-3.8178399999999998E-4</v>
      </c>
      <c r="K110" s="94">
        <v>1.1099826930000001E-2</v>
      </c>
      <c r="L110" s="94">
        <f t="shared" si="1"/>
        <v>1.1099826930000001E-2</v>
      </c>
    </row>
    <row r="111" spans="1:12" ht="31.5">
      <c r="A111" s="93" t="s">
        <v>18</v>
      </c>
      <c r="B111" s="93" t="s">
        <v>508</v>
      </c>
      <c r="C111" s="93">
        <v>-5.9750088999999999E-2</v>
      </c>
      <c r="D111" s="93">
        <v>4.1352654999999997E-3</v>
      </c>
      <c r="E111" s="93">
        <v>3.191944E-40</v>
      </c>
      <c r="F111" s="93">
        <v>-6.0389999999999999E-2</v>
      </c>
      <c r="G111" s="93">
        <v>4.0969999999999999E-3</v>
      </c>
      <c r="H111" s="93">
        <v>1.543726E-41</v>
      </c>
      <c r="I111" s="93">
        <v>4.1657579999999998E-4</v>
      </c>
      <c r="J111" s="93">
        <v>-6.4067499999999995E-4</v>
      </c>
      <c r="K111" s="94">
        <v>1.0722581908E-2</v>
      </c>
      <c r="L111" s="94">
        <f t="shared" si="1"/>
        <v>1.0722581908E-2</v>
      </c>
    </row>
    <row r="112" spans="1:12" ht="15.75">
      <c r="A112" s="93" t="s">
        <v>18</v>
      </c>
      <c r="B112" s="93" t="s">
        <v>549</v>
      </c>
      <c r="C112" s="93">
        <v>-5.9750088999999999E-2</v>
      </c>
      <c r="D112" s="93">
        <v>4.1352654999999997E-3</v>
      </c>
      <c r="E112" s="93">
        <v>3.191944E-40</v>
      </c>
      <c r="F112" s="93">
        <v>-5.9760000000000001E-2</v>
      </c>
      <c r="G112" s="93">
        <v>4.1079999999999997E-3</v>
      </c>
      <c r="H112" s="93">
        <v>1.1650130000000001E-40</v>
      </c>
      <c r="I112" s="93">
        <v>3.4074513999999998E-3</v>
      </c>
      <c r="J112" s="93">
        <v>-1.398E-5</v>
      </c>
      <c r="K112" s="94">
        <v>2.3396769400000001E-4</v>
      </c>
      <c r="L112" s="94">
        <f t="shared" si="1"/>
        <v>2.3396769400000001E-4</v>
      </c>
    </row>
    <row r="113" spans="1:12" ht="31.5">
      <c r="A113" s="93" t="s">
        <v>18</v>
      </c>
      <c r="B113" s="93" t="s">
        <v>550</v>
      </c>
      <c r="C113" s="93">
        <v>-5.9750088999999999E-2</v>
      </c>
      <c r="D113" s="93">
        <v>4.1352654999999997E-3</v>
      </c>
      <c r="E113" s="93">
        <v>3.191944E-40</v>
      </c>
      <c r="F113" s="93">
        <v>-6.0060000000000002E-2</v>
      </c>
      <c r="G113" s="93">
        <v>4.1050000000000001E-3</v>
      </c>
      <c r="H113" s="93">
        <v>4.8307540000000001E-41</v>
      </c>
      <c r="I113" s="93">
        <v>2.5750228E-3</v>
      </c>
      <c r="J113" s="93">
        <v>-3.1209500000000003E-4</v>
      </c>
      <c r="K113" s="94">
        <v>5.2233360029999999E-3</v>
      </c>
      <c r="L113" s="94">
        <f t="shared" si="1"/>
        <v>5.2233360029999999E-3</v>
      </c>
    </row>
    <row r="114" spans="1:12" ht="31.5">
      <c r="A114" s="93" t="s">
        <v>18</v>
      </c>
      <c r="B114" s="93" t="s">
        <v>427</v>
      </c>
      <c r="C114" s="93">
        <v>-5.9750088999999999E-2</v>
      </c>
      <c r="D114" s="93">
        <v>4.1352654999999997E-3</v>
      </c>
      <c r="E114" s="93">
        <v>3.191944E-40</v>
      </c>
      <c r="F114" s="93">
        <v>-6.0729999999999999E-2</v>
      </c>
      <c r="G114" s="93">
        <v>4.0730000000000002E-3</v>
      </c>
      <c r="H114" s="93">
        <v>2.5535460000000001E-42</v>
      </c>
      <c r="I114" s="93">
        <v>1.0013100000000001E-5</v>
      </c>
      <c r="J114" s="93">
        <v>-9.7969700000000008E-4</v>
      </c>
      <c r="K114" s="94">
        <v>1.6396579816000002E-2</v>
      </c>
      <c r="L114" s="94">
        <f t="shared" si="1"/>
        <v>1.6396579816000002E-2</v>
      </c>
    </row>
    <row r="115" spans="1:12" ht="31.5">
      <c r="A115" s="93" t="s">
        <v>170</v>
      </c>
      <c r="B115" s="93" t="s">
        <v>551</v>
      </c>
      <c r="C115" s="93">
        <v>-1.9551149E-2</v>
      </c>
      <c r="D115" s="93">
        <v>2.6604417000000002E-3</v>
      </c>
      <c r="E115" s="93">
        <v>7.4894229999999995E-13</v>
      </c>
      <c r="F115" s="93">
        <v>-1.9099999999999999E-2</v>
      </c>
      <c r="G115" s="93">
        <v>2.624E-3</v>
      </c>
      <c r="H115" s="93">
        <v>1.2085779999999999E-12</v>
      </c>
      <c r="I115" s="93">
        <v>6.2841400000000005E-5</v>
      </c>
      <c r="J115" s="93">
        <v>4.4939889999999998E-4</v>
      </c>
      <c r="K115" s="94">
        <v>-2.2985805509999999E-2</v>
      </c>
      <c r="L115" s="94">
        <f t="shared" si="1"/>
        <v>2.2985805509999999E-2</v>
      </c>
    </row>
    <row r="116" spans="1:12" ht="31.5">
      <c r="A116" s="93" t="s">
        <v>170</v>
      </c>
      <c r="B116" s="93" t="s">
        <v>553</v>
      </c>
      <c r="C116" s="93">
        <v>-1.9551149E-2</v>
      </c>
      <c r="D116" s="93">
        <v>2.6604417000000002E-3</v>
      </c>
      <c r="E116" s="93">
        <v>7.4894229999999995E-13</v>
      </c>
      <c r="F116" s="93">
        <v>-1.9259999999999999E-2</v>
      </c>
      <c r="G116" s="93">
        <v>2.6329999999999999E-3</v>
      </c>
      <c r="H116" s="93">
        <v>9.4484030000000001E-13</v>
      </c>
      <c r="I116" s="93">
        <v>4.353343E-4</v>
      </c>
      <c r="J116" s="93">
        <v>2.9318939999999999E-4</v>
      </c>
      <c r="K116" s="94">
        <v>-1.4996017610000001E-2</v>
      </c>
      <c r="L116" s="94">
        <f t="shared" si="1"/>
        <v>1.4996017610000001E-2</v>
      </c>
    </row>
    <row r="117" spans="1:12" ht="15.75">
      <c r="A117" s="93" t="s">
        <v>170</v>
      </c>
      <c r="B117" s="93" t="s">
        <v>554</v>
      </c>
      <c r="C117" s="93">
        <v>-1.9551149E-2</v>
      </c>
      <c r="D117" s="93">
        <v>2.6604417000000002E-3</v>
      </c>
      <c r="E117" s="93">
        <v>7.4894229999999995E-13</v>
      </c>
      <c r="F117" s="93">
        <v>-1.949E-2</v>
      </c>
      <c r="G117" s="93">
        <v>2.6350000000000002E-3</v>
      </c>
      <c r="H117" s="93">
        <v>5.3113550000000002E-13</v>
      </c>
      <c r="I117" s="93">
        <v>5.3895419999999998E-4</v>
      </c>
      <c r="J117" s="93">
        <v>5.6830899999999998E-5</v>
      </c>
      <c r="K117" s="94">
        <v>-2.9067812099999998E-3</v>
      </c>
      <c r="L117" s="94">
        <f t="shared" si="1"/>
        <v>2.9067812099999998E-3</v>
      </c>
    </row>
    <row r="118" spans="1:12" ht="15.75">
      <c r="A118" s="93" t="s">
        <v>170</v>
      </c>
      <c r="B118" s="93" t="s">
        <v>555</v>
      </c>
      <c r="C118" s="93">
        <v>-1.9551149E-2</v>
      </c>
      <c r="D118" s="93">
        <v>2.6604417000000002E-3</v>
      </c>
      <c r="E118" s="93">
        <v>7.4894229999999995E-13</v>
      </c>
      <c r="F118" s="93">
        <v>-1.959E-2</v>
      </c>
      <c r="G118" s="93">
        <v>2.6059999999999998E-3</v>
      </c>
      <c r="H118" s="93">
        <v>2.4149459999999999E-13</v>
      </c>
      <c r="I118" s="93">
        <v>1.6939282E-6</v>
      </c>
      <c r="J118" s="93">
        <v>-3.4629999999999999E-5</v>
      </c>
      <c r="K118" s="94">
        <v>1.7712642670000001E-3</v>
      </c>
      <c r="L118" s="94">
        <f t="shared" si="1"/>
        <v>1.7712642670000001E-3</v>
      </c>
    </row>
    <row r="119" spans="1:12" ht="31.5">
      <c r="A119" s="93" t="s">
        <v>47</v>
      </c>
      <c r="B119" s="93" t="s">
        <v>430</v>
      </c>
      <c r="C119" s="93">
        <v>-3.2907796000000003E-2</v>
      </c>
      <c r="D119" s="93">
        <v>2.6831073000000002E-3</v>
      </c>
      <c r="E119" s="93">
        <v>1.133772E-30</v>
      </c>
      <c r="F119" s="93">
        <v>-3.363E-2</v>
      </c>
      <c r="G119" s="93">
        <v>2.6519999999999998E-3</v>
      </c>
      <c r="H119" s="93">
        <v>2.0611420000000001E-32</v>
      </c>
      <c r="I119" s="93">
        <v>6.2882100000000006E-5</v>
      </c>
      <c r="J119" s="93">
        <v>-7.1854500000000001E-4</v>
      </c>
      <c r="K119" s="94">
        <v>2.18350844E-2</v>
      </c>
      <c r="L119" s="94">
        <f t="shared" si="1"/>
        <v>2.18350844E-2</v>
      </c>
    </row>
    <row r="120" spans="1:12" ht="15.75">
      <c r="A120" s="93" t="s">
        <v>47</v>
      </c>
      <c r="B120" s="93" t="s">
        <v>434</v>
      </c>
      <c r="C120" s="93">
        <v>-3.2907796000000003E-2</v>
      </c>
      <c r="D120" s="93">
        <v>2.6831073000000002E-3</v>
      </c>
      <c r="E120" s="93">
        <v>1.133772E-30</v>
      </c>
      <c r="F120" s="93">
        <v>-3.363E-2</v>
      </c>
      <c r="G120" s="93">
        <v>2.6519999999999998E-3</v>
      </c>
      <c r="H120" s="93">
        <v>2.0611420000000001E-32</v>
      </c>
      <c r="I120" s="93">
        <v>6.2882100000000006E-5</v>
      </c>
      <c r="J120" s="93">
        <v>-7.1854500000000001E-4</v>
      </c>
      <c r="K120" s="94">
        <v>2.18350844E-2</v>
      </c>
      <c r="L120" s="94">
        <f t="shared" si="1"/>
        <v>2.18350844E-2</v>
      </c>
    </row>
    <row r="121" spans="1:12" ht="31.5">
      <c r="A121" s="93" t="s">
        <v>173</v>
      </c>
      <c r="B121" s="93" t="s">
        <v>463</v>
      </c>
      <c r="C121" s="93">
        <v>-2.0231479E-2</v>
      </c>
      <c r="D121" s="93">
        <v>3.4624402999999999E-3</v>
      </c>
      <c r="E121" s="93">
        <v>8.8810790000000006E-9</v>
      </c>
      <c r="F121" s="93">
        <v>-2.0539999999999999E-2</v>
      </c>
      <c r="G121" s="93">
        <v>3.2750000000000001E-3</v>
      </c>
      <c r="H121" s="93">
        <v>7.3719940000000001E-10</v>
      </c>
      <c r="I121" s="93">
        <v>7.1659450000000005E-15</v>
      </c>
      <c r="J121" s="93">
        <v>-3.05242E-4</v>
      </c>
      <c r="K121" s="94">
        <v>1.5087469712E-2</v>
      </c>
      <c r="L121" s="94">
        <f t="shared" si="1"/>
        <v>1.5087469712E-2</v>
      </c>
    </row>
    <row r="122" spans="1:12" ht="15.75">
      <c r="A122" s="93" t="s">
        <v>173</v>
      </c>
      <c r="B122" s="93" t="s">
        <v>464</v>
      </c>
      <c r="C122" s="93">
        <v>-2.0231479E-2</v>
      </c>
      <c r="D122" s="93">
        <v>3.4624402999999999E-3</v>
      </c>
      <c r="E122" s="93">
        <v>8.8810790000000006E-9</v>
      </c>
      <c r="F122" s="93">
        <v>-2.1420000000000002E-2</v>
      </c>
      <c r="G122" s="93">
        <v>3.1329999999999999E-3</v>
      </c>
      <c r="H122" s="93">
        <v>2.173706E-11</v>
      </c>
      <c r="I122" s="93">
        <v>1.3443619999999999E-25</v>
      </c>
      <c r="J122" s="93">
        <v>-1.193438E-3</v>
      </c>
      <c r="K122" s="94">
        <v>5.8989154427999999E-2</v>
      </c>
      <c r="L122" s="94">
        <f t="shared" si="1"/>
        <v>5.8989154427999999E-2</v>
      </c>
    </row>
    <row r="123" spans="1:12" ht="31.5">
      <c r="A123" s="93" t="s">
        <v>173</v>
      </c>
      <c r="B123" s="93" t="s">
        <v>465</v>
      </c>
      <c r="C123" s="93">
        <v>-2.0231479E-2</v>
      </c>
      <c r="D123" s="93">
        <v>3.4624402999999999E-3</v>
      </c>
      <c r="E123" s="93">
        <v>8.8810790000000006E-9</v>
      </c>
      <c r="F123" s="93">
        <v>-2.1389999999999999E-2</v>
      </c>
      <c r="G123" s="93">
        <v>3.0569999999999998E-3</v>
      </c>
      <c r="H123" s="93">
        <v>7.8508870000000006E-12</v>
      </c>
      <c r="I123" s="93">
        <v>1.594837E-31</v>
      </c>
      <c r="J123" s="93">
        <v>-1.155788E-3</v>
      </c>
      <c r="K123" s="94">
        <v>5.7128189964999999E-2</v>
      </c>
      <c r="L123" s="94">
        <f t="shared" si="1"/>
        <v>5.7128189964999999E-2</v>
      </c>
    </row>
    <row r="124" spans="1:12" ht="15.75">
      <c r="A124" s="93" t="s">
        <v>173</v>
      </c>
      <c r="B124" s="93" t="s">
        <v>466</v>
      </c>
      <c r="C124" s="93">
        <v>-2.0231479E-2</v>
      </c>
      <c r="D124" s="93">
        <v>3.4624402999999999E-3</v>
      </c>
      <c r="E124" s="93">
        <v>8.8810790000000006E-9</v>
      </c>
      <c r="F124" s="93">
        <v>-2.1149999999999999E-2</v>
      </c>
      <c r="G124" s="93">
        <v>3.1879999999999999E-3</v>
      </c>
      <c r="H124" s="93">
        <v>8.0976490000000004E-11</v>
      </c>
      <c r="I124" s="93">
        <v>1.790462E-21</v>
      </c>
      <c r="J124" s="93">
        <v>-9.1398900000000003E-4</v>
      </c>
      <c r="K124" s="94">
        <v>4.5176594979999998E-2</v>
      </c>
      <c r="L124" s="94">
        <f t="shared" si="1"/>
        <v>4.5176594979999998E-2</v>
      </c>
    </row>
    <row r="125" spans="1:12" ht="31.5">
      <c r="A125" s="93" t="s">
        <v>173</v>
      </c>
      <c r="B125" s="93" t="s">
        <v>579</v>
      </c>
      <c r="C125" s="93">
        <v>-2.0231479E-2</v>
      </c>
      <c r="D125" s="93">
        <v>3.4624402999999999E-3</v>
      </c>
      <c r="E125" s="93">
        <v>8.8810790000000006E-9</v>
      </c>
      <c r="F125" s="93">
        <v>-2.035E-2</v>
      </c>
      <c r="G125" s="93">
        <v>3.4039999999999999E-3</v>
      </c>
      <c r="H125" s="93">
        <v>4.1028245999999999E-9</v>
      </c>
      <c r="I125" s="93">
        <v>9.2996059999999996E-6</v>
      </c>
      <c r="J125" s="93">
        <v>-1.17712E-4</v>
      </c>
      <c r="K125" s="94">
        <v>5.8182461969999997E-3</v>
      </c>
      <c r="L125" s="94">
        <f t="shared" si="1"/>
        <v>5.8182461969999997E-3</v>
      </c>
    </row>
    <row r="126" spans="1:12" ht="15.75">
      <c r="A126" s="93" t="s">
        <v>173</v>
      </c>
      <c r="B126" s="93" t="s">
        <v>467</v>
      </c>
      <c r="C126" s="93">
        <v>-2.0231479E-2</v>
      </c>
      <c r="D126" s="93">
        <v>3.4624402999999999E-3</v>
      </c>
      <c r="E126" s="93">
        <v>8.8810790000000006E-9</v>
      </c>
      <c r="F126" s="93">
        <v>-2.1270000000000001E-2</v>
      </c>
      <c r="G126" s="93">
        <v>3.3249999999999998E-3</v>
      </c>
      <c r="H126" s="93">
        <v>3.4391449999999999E-10</v>
      </c>
      <c r="I126" s="93">
        <v>1.1551720000000001E-11</v>
      </c>
      <c r="J126" s="93">
        <v>-1.0425580000000001E-3</v>
      </c>
      <c r="K126" s="94">
        <v>5.1531480198000003E-2</v>
      </c>
      <c r="L126" s="94">
        <f t="shared" si="1"/>
        <v>5.1531480198000003E-2</v>
      </c>
    </row>
    <row r="127" spans="1:12" ht="15.75">
      <c r="A127" s="93" t="s">
        <v>173</v>
      </c>
      <c r="B127" s="93" t="s">
        <v>468</v>
      </c>
      <c r="C127" s="93">
        <v>-2.0231479E-2</v>
      </c>
      <c r="D127" s="93">
        <v>3.4624402999999999E-3</v>
      </c>
      <c r="E127" s="93">
        <v>8.8810790000000006E-9</v>
      </c>
      <c r="F127" s="93">
        <v>-2.0029999999999999E-2</v>
      </c>
      <c r="G127" s="93">
        <v>3.3249999999999998E-3</v>
      </c>
      <c r="H127" s="93">
        <v>3.172534E-9</v>
      </c>
      <c r="I127" s="93">
        <v>4.7277259999999999E-11</v>
      </c>
      <c r="J127" s="93">
        <v>2.023207E-4</v>
      </c>
      <c r="K127" s="94">
        <v>-1.000029381E-2</v>
      </c>
      <c r="L127" s="94">
        <f t="shared" si="1"/>
        <v>1.000029381E-2</v>
      </c>
    </row>
    <row r="128" spans="1:12" ht="15.75">
      <c r="A128" s="93" t="s">
        <v>173</v>
      </c>
      <c r="B128" s="93" t="s">
        <v>469</v>
      </c>
      <c r="C128" s="93">
        <v>-2.0231479E-2</v>
      </c>
      <c r="D128" s="93">
        <v>3.4624402999999999E-3</v>
      </c>
      <c r="E128" s="93">
        <v>8.8810790000000006E-9</v>
      </c>
      <c r="F128" s="93">
        <v>-2.137E-2</v>
      </c>
      <c r="G128" s="93">
        <v>3.1470000000000001E-3</v>
      </c>
      <c r="H128" s="93">
        <v>2.954809E-11</v>
      </c>
      <c r="I128" s="93">
        <v>1.261782E-24</v>
      </c>
      <c r="J128" s="93">
        <v>-1.13872E-3</v>
      </c>
      <c r="K128" s="94">
        <v>5.6284558084999999E-2</v>
      </c>
      <c r="L128" s="94">
        <f t="shared" si="1"/>
        <v>5.6284558084999999E-2</v>
      </c>
    </row>
    <row r="129" spans="1:12" ht="15.75">
      <c r="A129" s="93" t="s">
        <v>177</v>
      </c>
      <c r="B129" s="93" t="s">
        <v>544</v>
      </c>
      <c r="C129" s="93">
        <v>-1.8060553E-2</v>
      </c>
      <c r="D129" s="93">
        <v>2.7793407000000002E-3</v>
      </c>
      <c r="E129" s="93">
        <v>1.8555329999999999E-10</v>
      </c>
      <c r="F129" s="93">
        <v>-1.8120000000000001E-2</v>
      </c>
      <c r="G129" s="93">
        <v>2.7079999999999999E-3</v>
      </c>
      <c r="H129" s="93">
        <v>5.4932169999999997E-11</v>
      </c>
      <c r="I129" s="93">
        <v>5.2040078E-8</v>
      </c>
      <c r="J129" s="93">
        <v>-6.3762000000000004E-5</v>
      </c>
      <c r="K129" s="94">
        <v>3.530483657E-3</v>
      </c>
      <c r="L129" s="94">
        <f t="shared" si="1"/>
        <v>3.530483657E-3</v>
      </c>
    </row>
    <row r="130" spans="1:12" ht="15.75">
      <c r="A130" s="93" t="s">
        <v>177</v>
      </c>
      <c r="B130" s="93" t="s">
        <v>470</v>
      </c>
      <c r="C130" s="93">
        <v>-1.8060553E-2</v>
      </c>
      <c r="D130" s="93">
        <v>2.7793407000000002E-3</v>
      </c>
      <c r="E130" s="93">
        <v>1.8555329999999999E-10</v>
      </c>
      <c r="F130" s="93">
        <v>-1.8110000000000001E-2</v>
      </c>
      <c r="G130" s="93">
        <v>2.686E-3</v>
      </c>
      <c r="H130" s="93">
        <v>4.015607E-11</v>
      </c>
      <c r="I130" s="93">
        <v>6.058937E-10</v>
      </c>
      <c r="J130" s="93">
        <v>-5.1561000000000003E-5</v>
      </c>
      <c r="K130" s="94">
        <v>2.8548896880000001E-3</v>
      </c>
      <c r="L130" s="94">
        <f t="shared" si="1"/>
        <v>2.8548896880000001E-3</v>
      </c>
    </row>
    <row r="131" spans="1:12" ht="31.5">
      <c r="A131" s="93" t="s">
        <v>179</v>
      </c>
      <c r="B131" s="93" t="s">
        <v>588</v>
      </c>
      <c r="C131" s="93">
        <v>-3.5424143999999998E-2</v>
      </c>
      <c r="D131" s="93">
        <v>4.8254168999999998E-3</v>
      </c>
      <c r="E131" s="93">
        <v>7.8904870000000001E-13</v>
      </c>
      <c r="F131" s="93">
        <v>-3.6089999999999997E-2</v>
      </c>
      <c r="G131" s="93">
        <v>4.7390000000000002E-3</v>
      </c>
      <c r="H131" s="93">
        <v>1.1818669999999999E-13</v>
      </c>
      <c r="I131" s="93">
        <v>4.3322828000000003E-6</v>
      </c>
      <c r="J131" s="93">
        <v>-6.7069799999999995E-4</v>
      </c>
      <c r="K131" s="94">
        <v>1.8933362411999999E-2</v>
      </c>
      <c r="L131" s="94">
        <f t="shared" si="1"/>
        <v>1.8933362411999999E-2</v>
      </c>
    </row>
    <row r="132" spans="1:12" ht="31.5">
      <c r="A132" s="93" t="s">
        <v>179</v>
      </c>
      <c r="B132" s="93" t="s">
        <v>589</v>
      </c>
      <c r="C132" s="93">
        <v>-3.5424143999999998E-2</v>
      </c>
      <c r="D132" s="93">
        <v>4.8254168999999998E-3</v>
      </c>
      <c r="E132" s="93">
        <v>7.8904870000000001E-13</v>
      </c>
      <c r="F132" s="93">
        <v>-3.5839999999999997E-2</v>
      </c>
      <c r="G132" s="93">
        <v>4.744E-3</v>
      </c>
      <c r="H132" s="93">
        <v>1.816271E-13</v>
      </c>
      <c r="I132" s="93">
        <v>7.6225014000000003E-6</v>
      </c>
      <c r="J132" s="93">
        <v>-4.1496300000000002E-4</v>
      </c>
      <c r="K132" s="94">
        <v>1.1714122947E-2</v>
      </c>
      <c r="L132" s="94">
        <f t="shared" si="1"/>
        <v>1.1714122947E-2</v>
      </c>
    </row>
    <row r="133" spans="1:12" ht="31.5">
      <c r="A133" s="93" t="s">
        <v>179</v>
      </c>
      <c r="B133" s="93" t="s">
        <v>471</v>
      </c>
      <c r="C133" s="93">
        <v>-3.5424143999999998E-2</v>
      </c>
      <c r="D133" s="93">
        <v>4.8254168999999998E-3</v>
      </c>
      <c r="E133" s="93">
        <v>7.8904870000000001E-13</v>
      </c>
      <c r="F133" s="93">
        <v>-3.7870000000000001E-2</v>
      </c>
      <c r="G133" s="93">
        <v>4.6750000000000003E-3</v>
      </c>
      <c r="H133" s="93">
        <v>3.744364E-15</v>
      </c>
      <c r="I133" s="93">
        <v>3.0271690000000001E-10</v>
      </c>
      <c r="J133" s="93">
        <v>-2.442933E-3</v>
      </c>
      <c r="K133" s="94">
        <v>6.8962385052000003E-2</v>
      </c>
      <c r="L133" s="94">
        <f t="shared" ref="L133:L196" si="2">ABS(K133)</f>
        <v>6.8962385052000003E-2</v>
      </c>
    </row>
    <row r="134" spans="1:12" ht="31.5">
      <c r="A134" s="93" t="s">
        <v>179</v>
      </c>
      <c r="B134" s="93" t="s">
        <v>472</v>
      </c>
      <c r="C134" s="93">
        <v>-3.5424143999999998E-2</v>
      </c>
      <c r="D134" s="93">
        <v>4.8254168999999998E-3</v>
      </c>
      <c r="E134" s="93">
        <v>7.8904870000000001E-13</v>
      </c>
      <c r="F134" s="93">
        <v>-3.7760000000000002E-2</v>
      </c>
      <c r="G134" s="93">
        <v>4.5739999999999999E-3</v>
      </c>
      <c r="H134" s="93">
        <v>1.196464E-15</v>
      </c>
      <c r="I134" s="93">
        <v>4.0929240000000003E-15</v>
      </c>
      <c r="J134" s="93">
        <v>-2.3331070000000001E-3</v>
      </c>
      <c r="K134" s="94">
        <v>6.5862056722999995E-2</v>
      </c>
      <c r="L134" s="94">
        <f t="shared" si="2"/>
        <v>6.5862056722999995E-2</v>
      </c>
    </row>
    <row r="135" spans="1:12" ht="31.5">
      <c r="A135" s="93" t="s">
        <v>179</v>
      </c>
      <c r="B135" s="93" t="s">
        <v>590</v>
      </c>
      <c r="C135" s="93">
        <v>-3.5424143999999998E-2</v>
      </c>
      <c r="D135" s="93">
        <v>4.8254168999999998E-3</v>
      </c>
      <c r="E135" s="93">
        <v>7.8904870000000001E-13</v>
      </c>
      <c r="F135" s="93">
        <v>-3.5839999999999997E-2</v>
      </c>
      <c r="G135" s="93">
        <v>4.744E-3</v>
      </c>
      <c r="H135" s="93">
        <v>1.816271E-13</v>
      </c>
      <c r="I135" s="93">
        <v>7.6225014000000003E-6</v>
      </c>
      <c r="J135" s="93">
        <v>-4.1496300000000002E-4</v>
      </c>
      <c r="K135" s="94">
        <v>1.1714122947E-2</v>
      </c>
      <c r="L135" s="94">
        <f t="shared" si="2"/>
        <v>1.1714122947E-2</v>
      </c>
    </row>
    <row r="136" spans="1:12" ht="15.75">
      <c r="A136" s="93" t="s">
        <v>179</v>
      </c>
      <c r="B136" s="93" t="s">
        <v>591</v>
      </c>
      <c r="C136" s="93">
        <v>-3.5424143999999998E-2</v>
      </c>
      <c r="D136" s="93">
        <v>4.8254168999999998E-3</v>
      </c>
      <c r="E136" s="93">
        <v>7.8904870000000001E-13</v>
      </c>
      <c r="F136" s="93">
        <v>-3.5470000000000002E-2</v>
      </c>
      <c r="G136" s="93">
        <v>4.7479999999999996E-3</v>
      </c>
      <c r="H136" s="93">
        <v>3.2734870000000002E-13</v>
      </c>
      <c r="I136" s="93">
        <v>1.66338E-5</v>
      </c>
      <c r="J136" s="93">
        <v>-4.7855000000000002E-5</v>
      </c>
      <c r="K136" s="94">
        <v>1.3509123960000001E-3</v>
      </c>
      <c r="L136" s="94">
        <f t="shared" si="2"/>
        <v>1.3509123960000001E-3</v>
      </c>
    </row>
    <row r="137" spans="1:12" ht="15.75">
      <c r="A137" s="93" t="s">
        <v>179</v>
      </c>
      <c r="B137" s="93" t="s">
        <v>592</v>
      </c>
      <c r="C137" s="93">
        <v>-3.5424143999999998E-2</v>
      </c>
      <c r="D137" s="93">
        <v>4.8254168999999998E-3</v>
      </c>
      <c r="E137" s="93">
        <v>7.8904870000000001E-13</v>
      </c>
      <c r="F137" s="93">
        <v>-3.7870000000000001E-2</v>
      </c>
      <c r="G137" s="93">
        <v>4.6810000000000003E-3</v>
      </c>
      <c r="H137" s="93">
        <v>4.0046710000000003E-15</v>
      </c>
      <c r="I137" s="93">
        <v>5.0050809999999997E-10</v>
      </c>
      <c r="J137" s="93">
        <v>-2.4432270000000001E-3</v>
      </c>
      <c r="K137" s="94">
        <v>6.8970657640000002E-2</v>
      </c>
      <c r="L137" s="94">
        <f t="shared" si="2"/>
        <v>6.8970657640000002E-2</v>
      </c>
    </row>
    <row r="138" spans="1:12" ht="15.75">
      <c r="A138" s="93" t="s">
        <v>179</v>
      </c>
      <c r="B138" s="93" t="s">
        <v>473</v>
      </c>
      <c r="C138" s="93">
        <v>-3.5424143999999998E-2</v>
      </c>
      <c r="D138" s="93">
        <v>4.8254168999999998E-3</v>
      </c>
      <c r="E138" s="93">
        <v>7.8904870000000001E-13</v>
      </c>
      <c r="F138" s="93">
        <v>-3.6740000000000002E-2</v>
      </c>
      <c r="G138" s="93">
        <v>4.6420000000000003E-3</v>
      </c>
      <c r="H138" s="93">
        <v>1.4263730000000001E-14</v>
      </c>
      <c r="I138" s="93">
        <v>2.101403E-11</v>
      </c>
      <c r="J138" s="93">
        <v>-1.314537E-3</v>
      </c>
      <c r="K138" s="94">
        <v>3.7108491902000003E-2</v>
      </c>
      <c r="L138" s="94">
        <f t="shared" si="2"/>
        <v>3.7108491902000003E-2</v>
      </c>
    </row>
    <row r="139" spans="1:12" ht="15.75">
      <c r="A139" s="93" t="s">
        <v>179</v>
      </c>
      <c r="B139" s="93" t="s">
        <v>474</v>
      </c>
      <c r="C139" s="93">
        <v>-3.5424143999999998E-2</v>
      </c>
      <c r="D139" s="93">
        <v>4.8254168999999998E-3</v>
      </c>
      <c r="E139" s="93">
        <v>7.8904870000000001E-13</v>
      </c>
      <c r="F139" s="93">
        <v>-3.7810000000000003E-2</v>
      </c>
      <c r="G139" s="93">
        <v>4.5739999999999999E-3</v>
      </c>
      <c r="H139" s="93">
        <v>1.101315E-15</v>
      </c>
      <c r="I139" s="93">
        <v>3.777879E-15</v>
      </c>
      <c r="J139" s="93">
        <v>-2.3813039999999999E-3</v>
      </c>
      <c r="K139" s="94">
        <v>6.7222637237999996E-2</v>
      </c>
      <c r="L139" s="94">
        <f t="shared" si="2"/>
        <v>6.7222637237999996E-2</v>
      </c>
    </row>
    <row r="140" spans="1:12" ht="15.75">
      <c r="A140" s="93" t="s">
        <v>179</v>
      </c>
      <c r="B140" s="93" t="s">
        <v>593</v>
      </c>
      <c r="C140" s="93">
        <v>-3.5424143999999998E-2</v>
      </c>
      <c r="D140" s="93">
        <v>4.8254168999999998E-3</v>
      </c>
      <c r="E140" s="93">
        <v>7.8904870000000001E-13</v>
      </c>
      <c r="F140" s="93">
        <v>-3.5200000000000002E-2</v>
      </c>
      <c r="G140" s="93">
        <v>4.7489999999999997E-3</v>
      </c>
      <c r="H140" s="93">
        <v>4.8762230000000001E-13</v>
      </c>
      <c r="I140" s="93">
        <v>2.04643E-5</v>
      </c>
      <c r="J140" s="93">
        <v>2.2634949999999999E-4</v>
      </c>
      <c r="K140" s="94">
        <v>-6.3896958699999999E-3</v>
      </c>
      <c r="L140" s="94">
        <f t="shared" si="2"/>
        <v>6.3896958699999999E-3</v>
      </c>
    </row>
    <row r="141" spans="1:12" ht="15.75">
      <c r="A141" s="93" t="s">
        <v>180</v>
      </c>
      <c r="B141" s="93" t="s">
        <v>475</v>
      </c>
      <c r="C141" s="93">
        <v>-2.2171145E-2</v>
      </c>
      <c r="D141" s="93">
        <v>2.9275766000000001E-3</v>
      </c>
      <c r="E141" s="93">
        <v>1.596611E-13</v>
      </c>
      <c r="F141" s="93">
        <v>-2.094E-2</v>
      </c>
      <c r="G141" s="93">
        <v>2.9030000000000002E-3</v>
      </c>
      <c r="H141" s="93">
        <v>1.8583550000000001E-12</v>
      </c>
      <c r="I141" s="93">
        <v>5.3884800000000003E-5</v>
      </c>
      <c r="J141" s="93">
        <v>1.2295361000000001E-3</v>
      </c>
      <c r="K141" s="94">
        <v>-5.5456587979999999E-2</v>
      </c>
      <c r="L141" s="94">
        <f t="shared" si="2"/>
        <v>5.5456587979999999E-2</v>
      </c>
    </row>
    <row r="142" spans="1:12" ht="31.5">
      <c r="A142" s="93" t="s">
        <v>184</v>
      </c>
      <c r="B142" s="93" t="s">
        <v>427</v>
      </c>
      <c r="C142" s="93">
        <v>-2.5985695999999999E-2</v>
      </c>
      <c r="D142" s="93">
        <v>2.3623254999999999E-3</v>
      </c>
      <c r="E142" s="93">
        <v>1.6199180000000001E-25</v>
      </c>
      <c r="F142" s="93">
        <v>-2.5350000000000001E-2</v>
      </c>
      <c r="G142" s="93">
        <v>2.3259999999999999E-3</v>
      </c>
      <c r="H142" s="93">
        <v>4.0750619999999998E-25</v>
      </c>
      <c r="I142" s="93">
        <v>7.2415117999999996E-6</v>
      </c>
      <c r="J142" s="93">
        <v>6.3313149999999995E-4</v>
      </c>
      <c r="K142" s="94">
        <v>-2.4364615079999999E-2</v>
      </c>
      <c r="L142" s="94">
        <f t="shared" si="2"/>
        <v>2.4364615079999999E-2</v>
      </c>
    </row>
    <row r="143" spans="1:12" ht="15.75">
      <c r="A143" s="93" t="s">
        <v>186</v>
      </c>
      <c r="B143" s="93" t="s">
        <v>594</v>
      </c>
      <c r="C143" s="93">
        <v>3.3797623899999997E-2</v>
      </c>
      <c r="D143" s="93">
        <v>5.1614284000000002E-3</v>
      </c>
      <c r="E143" s="93">
        <v>1.3645440000000001E-10</v>
      </c>
      <c r="F143" s="93">
        <v>3.4439999999999998E-2</v>
      </c>
      <c r="G143" s="93">
        <v>5.1320000000000003E-3</v>
      </c>
      <c r="H143" s="93">
        <v>4.939511E-11</v>
      </c>
      <c r="I143" s="93">
        <v>3.8150184E-3</v>
      </c>
      <c r="J143" s="93">
        <v>6.4244029999999998E-4</v>
      </c>
      <c r="K143" s="94">
        <v>1.9008444358000001E-2</v>
      </c>
      <c r="L143" s="94">
        <f t="shared" si="2"/>
        <v>1.9008444358000001E-2</v>
      </c>
    </row>
    <row r="144" spans="1:12" ht="15.75">
      <c r="A144" s="93" t="s">
        <v>186</v>
      </c>
      <c r="B144" s="93" t="s">
        <v>595</v>
      </c>
      <c r="C144" s="93">
        <v>3.3797623899999997E-2</v>
      </c>
      <c r="D144" s="93">
        <v>5.1614284000000002E-3</v>
      </c>
      <c r="E144" s="93">
        <v>1.3645440000000001E-10</v>
      </c>
      <c r="F144" s="93">
        <v>3.4320000000000003E-2</v>
      </c>
      <c r="G144" s="93">
        <v>5.1139999999999996E-3</v>
      </c>
      <c r="H144" s="93">
        <v>4.8830039999999998E-11</v>
      </c>
      <c r="I144" s="93">
        <v>5.3588140000000002E-4</v>
      </c>
      <c r="J144" s="93">
        <v>5.2709109999999997E-4</v>
      </c>
      <c r="K144" s="94">
        <v>1.5595507E-2</v>
      </c>
      <c r="L144" s="94">
        <f t="shared" si="2"/>
        <v>1.5595507E-2</v>
      </c>
    </row>
    <row r="145" spans="1:12" ht="31.5">
      <c r="A145" s="93" t="s">
        <v>189</v>
      </c>
      <c r="B145" s="93" t="s">
        <v>443</v>
      </c>
      <c r="C145" s="93">
        <v>-5.9253387999999997E-2</v>
      </c>
      <c r="D145" s="93">
        <v>8.5481142999999996E-3</v>
      </c>
      <c r="E145" s="93">
        <v>1.1963849999999999E-11</v>
      </c>
      <c r="F145" s="93">
        <v>-6.0010000000000001E-2</v>
      </c>
      <c r="G145" s="93">
        <v>8.3330000000000001E-3</v>
      </c>
      <c r="H145" s="93">
        <v>2.034098E-12</v>
      </c>
      <c r="I145" s="93">
        <v>4.5143257000000002E-8</v>
      </c>
      <c r="J145" s="93">
        <v>-7.5384699999999998E-4</v>
      </c>
      <c r="K145" s="94">
        <v>1.2722435983E-2</v>
      </c>
      <c r="L145" s="94">
        <f t="shared" si="2"/>
        <v>1.2722435983E-2</v>
      </c>
    </row>
    <row r="146" spans="1:12" ht="31.5">
      <c r="A146" s="93" t="s">
        <v>189</v>
      </c>
      <c r="B146" s="93" t="s">
        <v>444</v>
      </c>
      <c r="C146" s="93">
        <v>-5.9253387999999997E-2</v>
      </c>
      <c r="D146" s="93">
        <v>8.5481142999999996E-3</v>
      </c>
      <c r="E146" s="93">
        <v>1.1963849999999999E-11</v>
      </c>
      <c r="F146" s="93">
        <v>-5.8439999999999999E-2</v>
      </c>
      <c r="G146" s="93">
        <v>8.3029999999999996E-3</v>
      </c>
      <c r="H146" s="93">
        <v>5.9945569999999997E-12</v>
      </c>
      <c r="I146" s="93">
        <v>5.4516816E-9</v>
      </c>
      <c r="J146" s="93">
        <v>8.1601530000000001E-4</v>
      </c>
      <c r="K146" s="94">
        <v>-1.377162233E-2</v>
      </c>
      <c r="L146" s="94">
        <f t="shared" si="2"/>
        <v>1.377162233E-2</v>
      </c>
    </row>
    <row r="147" spans="1:12" ht="31.5">
      <c r="A147" s="93" t="s">
        <v>76</v>
      </c>
      <c r="B147" s="93" t="s">
        <v>443</v>
      </c>
      <c r="C147" s="93">
        <v>-4.1699607E-2</v>
      </c>
      <c r="D147" s="93">
        <v>5.8858903999999997E-3</v>
      </c>
      <c r="E147" s="93">
        <v>4.4597619999999999E-12</v>
      </c>
      <c r="F147" s="93">
        <v>-4.2160000000000003E-2</v>
      </c>
      <c r="G147" s="93">
        <v>5.6990000000000001E-3</v>
      </c>
      <c r="H147" s="93">
        <v>5.4608459999999996E-13</v>
      </c>
      <c r="I147" s="93">
        <v>1.3445805999999999E-9</v>
      </c>
      <c r="J147" s="93">
        <v>-4.61459E-4</v>
      </c>
      <c r="K147" s="94">
        <v>1.1066257814000001E-2</v>
      </c>
      <c r="L147" s="94">
        <f t="shared" si="2"/>
        <v>1.1066257814000001E-2</v>
      </c>
    </row>
    <row r="148" spans="1:12" ht="31.5">
      <c r="A148" s="93" t="s">
        <v>76</v>
      </c>
      <c r="B148" s="93" t="s">
        <v>444</v>
      </c>
      <c r="C148" s="93">
        <v>-4.1699607E-2</v>
      </c>
      <c r="D148" s="93">
        <v>5.8858903999999997E-3</v>
      </c>
      <c r="E148" s="93">
        <v>4.4597619999999999E-12</v>
      </c>
      <c r="F148" s="93">
        <v>-4.1230000000000003E-2</v>
      </c>
      <c r="G148" s="93">
        <v>5.6730000000000001E-3</v>
      </c>
      <c r="H148" s="93">
        <v>1.319501E-12</v>
      </c>
      <c r="I148" s="93">
        <v>1.044404E-10</v>
      </c>
      <c r="J148" s="93">
        <v>4.6783760000000001E-4</v>
      </c>
      <c r="K148" s="94">
        <v>-1.1219232500000001E-2</v>
      </c>
      <c r="L148" s="94">
        <f t="shared" si="2"/>
        <v>1.1219232500000001E-2</v>
      </c>
    </row>
    <row r="149" spans="1:12" ht="31.5">
      <c r="A149" s="93" t="s">
        <v>190</v>
      </c>
      <c r="B149" s="93" t="s">
        <v>596</v>
      </c>
      <c r="C149" s="93">
        <v>-2.1558925E-2</v>
      </c>
      <c r="D149" s="93">
        <v>2.4966074999999998E-3</v>
      </c>
      <c r="E149" s="93">
        <v>6.6391580000000004E-17</v>
      </c>
      <c r="F149" s="93">
        <v>-2.1170000000000001E-2</v>
      </c>
      <c r="G149" s="93">
        <v>2.4429999999999999E-3</v>
      </c>
      <c r="H149" s="93">
        <v>5.3276430000000002E-17</v>
      </c>
      <c r="I149" s="93">
        <v>4.3378626000000001E-7</v>
      </c>
      <c r="J149" s="93">
        <v>3.8855999999999998E-4</v>
      </c>
      <c r="K149" s="94">
        <v>-1.8023162200000001E-2</v>
      </c>
      <c r="L149" s="94">
        <f t="shared" si="2"/>
        <v>1.8023162200000001E-2</v>
      </c>
    </row>
    <row r="150" spans="1:12" ht="31.5">
      <c r="A150" s="93" t="s">
        <v>190</v>
      </c>
      <c r="B150" s="93" t="s">
        <v>477</v>
      </c>
      <c r="C150" s="93">
        <v>-2.1558925E-2</v>
      </c>
      <c r="D150" s="93">
        <v>2.4966074999999998E-3</v>
      </c>
      <c r="E150" s="93">
        <v>6.6391580000000004E-17</v>
      </c>
      <c r="F150" s="93">
        <v>-2.0549999999999999E-2</v>
      </c>
      <c r="G150" s="93">
        <v>2.4659999999999999E-3</v>
      </c>
      <c r="H150" s="93">
        <v>6.628961E-16</v>
      </c>
      <c r="I150" s="93">
        <v>1.1871299999999999E-5</v>
      </c>
      <c r="J150" s="93">
        <v>1.0098578999999999E-3</v>
      </c>
      <c r="K150" s="94">
        <v>-4.6841754229999998E-2</v>
      </c>
      <c r="L150" s="94">
        <f t="shared" si="2"/>
        <v>4.6841754229999998E-2</v>
      </c>
    </row>
    <row r="151" spans="1:12" ht="15.75">
      <c r="A151" s="93" t="s">
        <v>190</v>
      </c>
      <c r="B151" s="93" t="s">
        <v>478</v>
      </c>
      <c r="C151" s="93">
        <v>-2.1558925E-2</v>
      </c>
      <c r="D151" s="93">
        <v>2.4966074999999998E-3</v>
      </c>
      <c r="E151" s="93">
        <v>6.6391580000000004E-17</v>
      </c>
      <c r="F151" s="93">
        <v>-2.0539999999999999E-2</v>
      </c>
      <c r="G151" s="93">
        <v>2.4390000000000002E-3</v>
      </c>
      <c r="H151" s="93">
        <v>3.3918300000000002E-16</v>
      </c>
      <c r="I151" s="93">
        <v>4.4832396000000001E-8</v>
      </c>
      <c r="J151" s="93">
        <v>1.0154681999999999E-3</v>
      </c>
      <c r="K151" s="94">
        <v>-4.7101986030000001E-2</v>
      </c>
      <c r="L151" s="94">
        <f t="shared" si="2"/>
        <v>4.7101986030000001E-2</v>
      </c>
    </row>
    <row r="152" spans="1:12" ht="15.75">
      <c r="A152" s="93" t="s">
        <v>190</v>
      </c>
      <c r="B152" s="93" t="s">
        <v>479</v>
      </c>
      <c r="C152" s="93">
        <v>-2.1558925E-2</v>
      </c>
      <c r="D152" s="93">
        <v>2.4966074999999998E-3</v>
      </c>
      <c r="E152" s="93">
        <v>6.6391580000000004E-17</v>
      </c>
      <c r="F152" s="93">
        <v>-2.0580000000000001E-2</v>
      </c>
      <c r="G152" s="93">
        <v>2.464E-3</v>
      </c>
      <c r="H152" s="93">
        <v>5.6813019999999999E-16</v>
      </c>
      <c r="I152" s="93">
        <v>8.2809114000000005E-6</v>
      </c>
      <c r="J152" s="93">
        <v>9.7962960000000008E-4</v>
      </c>
      <c r="K152" s="94">
        <v>-4.5439630160000001E-2</v>
      </c>
      <c r="L152" s="94">
        <f t="shared" si="2"/>
        <v>4.5439630160000001E-2</v>
      </c>
    </row>
    <row r="153" spans="1:12" ht="15.75">
      <c r="A153" s="93" t="s">
        <v>190</v>
      </c>
      <c r="B153" s="93" t="s">
        <v>480</v>
      </c>
      <c r="C153" s="93">
        <v>-2.1558925E-2</v>
      </c>
      <c r="D153" s="93">
        <v>2.4966074999999998E-3</v>
      </c>
      <c r="E153" s="93">
        <v>6.6391580000000004E-17</v>
      </c>
      <c r="F153" s="93">
        <v>-2.0539999999999999E-2</v>
      </c>
      <c r="G153" s="93">
        <v>2.4390000000000002E-3</v>
      </c>
      <c r="H153" s="93">
        <v>3.3918300000000002E-16</v>
      </c>
      <c r="I153" s="93">
        <v>4.4832396000000001E-8</v>
      </c>
      <c r="J153" s="93">
        <v>1.0154681999999999E-3</v>
      </c>
      <c r="K153" s="94">
        <v>-4.7101986030000001E-2</v>
      </c>
      <c r="L153" s="94">
        <f t="shared" si="2"/>
        <v>4.7101986030000001E-2</v>
      </c>
    </row>
    <row r="154" spans="1:12" ht="15.75">
      <c r="A154" s="93" t="s">
        <v>196</v>
      </c>
      <c r="B154" s="93" t="s">
        <v>597</v>
      </c>
      <c r="C154" s="93">
        <v>-2.3308885000000001E-2</v>
      </c>
      <c r="D154" s="93">
        <v>3.9976001999999997E-3</v>
      </c>
      <c r="E154" s="93">
        <v>9.5157699000000001E-9</v>
      </c>
      <c r="F154" s="93">
        <v>-2.2769999999999999E-2</v>
      </c>
      <c r="G154" s="93">
        <v>3.9529999999999999E-3</v>
      </c>
      <c r="H154" s="93">
        <v>1.4060617E-8</v>
      </c>
      <c r="I154" s="93">
        <v>1.2186140000000001E-4</v>
      </c>
      <c r="J154" s="93">
        <v>5.3725590000000003E-4</v>
      </c>
      <c r="K154" s="94">
        <v>-2.3049405330000002E-2</v>
      </c>
      <c r="L154" s="94">
        <f t="shared" si="2"/>
        <v>2.3049405330000002E-2</v>
      </c>
    </row>
    <row r="155" spans="1:12" ht="15.75">
      <c r="A155" s="93" t="s">
        <v>196</v>
      </c>
      <c r="B155" s="93" t="s">
        <v>598</v>
      </c>
      <c r="C155" s="93">
        <v>-2.3308885000000001E-2</v>
      </c>
      <c r="D155" s="93">
        <v>3.9976001999999997E-3</v>
      </c>
      <c r="E155" s="93">
        <v>9.5157699000000001E-9</v>
      </c>
      <c r="F155" s="93">
        <v>-2.3040000000000001E-2</v>
      </c>
      <c r="G155" s="93">
        <v>3.967E-3</v>
      </c>
      <c r="H155" s="93">
        <v>1.0847108000000001E-8</v>
      </c>
      <c r="I155" s="93">
        <v>1.2946275E-3</v>
      </c>
      <c r="J155" s="93">
        <v>2.6945320000000002E-4</v>
      </c>
      <c r="K155" s="94">
        <v>-1.156010608E-2</v>
      </c>
      <c r="L155" s="94">
        <f t="shared" si="2"/>
        <v>1.156010608E-2</v>
      </c>
    </row>
    <row r="156" spans="1:12" ht="31.5">
      <c r="A156" s="93" t="s">
        <v>201</v>
      </c>
      <c r="B156" s="93" t="s">
        <v>481</v>
      </c>
      <c r="C156" s="93">
        <v>-3.5505639999999998E-2</v>
      </c>
      <c r="D156" s="93">
        <v>7.5918456E-3</v>
      </c>
      <c r="E156" s="93">
        <v>3.7006056000000002E-6</v>
      </c>
      <c r="F156" s="93">
        <v>-4.2020000000000002E-2</v>
      </c>
      <c r="G156" s="93">
        <v>6.7289999999999997E-3</v>
      </c>
      <c r="H156" s="93">
        <v>8.7098520000000003E-10</v>
      </c>
      <c r="I156" s="93">
        <v>2.3630780000000001E-31</v>
      </c>
      <c r="J156" s="93">
        <v>-6.5178800000000002E-3</v>
      </c>
      <c r="K156" s="94">
        <v>0.18357307583999999</v>
      </c>
      <c r="L156" s="94">
        <f t="shared" si="2"/>
        <v>0.18357307583999999</v>
      </c>
    </row>
    <row r="157" spans="1:12" ht="31.5">
      <c r="A157" s="93" t="s">
        <v>201</v>
      </c>
      <c r="B157" s="93" t="s">
        <v>599</v>
      </c>
      <c r="C157" s="93">
        <v>-3.5505639999999998E-2</v>
      </c>
      <c r="D157" s="93">
        <v>7.5918456E-3</v>
      </c>
      <c r="E157" s="93">
        <v>3.7006056000000002E-6</v>
      </c>
      <c r="F157" s="93">
        <v>-3.5979999999999998E-2</v>
      </c>
      <c r="G157" s="93">
        <v>7.5129999999999997E-3</v>
      </c>
      <c r="H157" s="93">
        <v>2.1727173E-6</v>
      </c>
      <c r="I157" s="93">
        <v>4.0240160000000003E-4</v>
      </c>
      <c r="J157" s="93">
        <v>-4.7689999999999999E-4</v>
      </c>
      <c r="K157" s="94">
        <v>1.3431658044000001E-2</v>
      </c>
      <c r="L157" s="94">
        <f t="shared" si="2"/>
        <v>1.3431658044000001E-2</v>
      </c>
    </row>
    <row r="158" spans="1:12" ht="15.75">
      <c r="A158" s="93" t="s">
        <v>201</v>
      </c>
      <c r="B158" s="93" t="s">
        <v>482</v>
      </c>
      <c r="C158" s="93">
        <v>-3.5505639999999998E-2</v>
      </c>
      <c r="D158" s="93">
        <v>7.5918456E-3</v>
      </c>
      <c r="E158" s="93">
        <v>3.7006056000000002E-6</v>
      </c>
      <c r="F158" s="93">
        <v>-4.0640000000000003E-2</v>
      </c>
      <c r="G158" s="93">
        <v>6.8009999999999998E-3</v>
      </c>
      <c r="H158" s="93">
        <v>4.2144491999999998E-9</v>
      </c>
      <c r="I158" s="93">
        <v>1.1921329999999999E-28</v>
      </c>
      <c r="J158" s="93">
        <v>-5.1348360000000003E-3</v>
      </c>
      <c r="K158" s="94">
        <v>0.1446202774</v>
      </c>
      <c r="L158" s="94">
        <f t="shared" si="2"/>
        <v>0.1446202774</v>
      </c>
    </row>
    <row r="159" spans="1:12" ht="15.75">
      <c r="A159" s="93" t="s">
        <v>201</v>
      </c>
      <c r="B159" s="93" t="s">
        <v>483</v>
      </c>
      <c r="C159" s="93">
        <v>-3.5505639999999998E-2</v>
      </c>
      <c r="D159" s="93">
        <v>7.5918456E-3</v>
      </c>
      <c r="E159" s="93">
        <v>3.7006056000000002E-6</v>
      </c>
      <c r="F159" s="93">
        <v>-4.1090000000000002E-2</v>
      </c>
      <c r="G159" s="93">
        <v>6.9090000000000002E-3</v>
      </c>
      <c r="H159" s="93">
        <v>4.9397145999999999E-9</v>
      </c>
      <c r="I159" s="93">
        <v>4.7288370000000004E-25</v>
      </c>
      <c r="J159" s="93">
        <v>-5.587804E-3</v>
      </c>
      <c r="K159" s="94">
        <v>0.15737791901000001</v>
      </c>
      <c r="L159" s="94">
        <f t="shared" si="2"/>
        <v>0.15737791901000001</v>
      </c>
    </row>
    <row r="160" spans="1:12" ht="31.5">
      <c r="A160" s="93" t="s">
        <v>201</v>
      </c>
      <c r="B160" s="93" t="s">
        <v>600</v>
      </c>
      <c r="C160" s="93">
        <v>-3.5505639999999998E-2</v>
      </c>
      <c r="D160" s="93">
        <v>7.5918456E-3</v>
      </c>
      <c r="E160" s="93">
        <v>3.7006056000000002E-6</v>
      </c>
      <c r="F160" s="93">
        <v>-3.5430000000000003E-2</v>
      </c>
      <c r="G160" s="93">
        <v>7.5100000000000002E-3</v>
      </c>
      <c r="H160" s="93">
        <v>3.0474162000000001E-6</v>
      </c>
      <c r="I160" s="93">
        <v>3.767469E-4</v>
      </c>
      <c r="J160" s="93">
        <v>7.3886699999999999E-5</v>
      </c>
      <c r="K160" s="94">
        <v>-2.0809856100000002E-3</v>
      </c>
      <c r="L160" s="94">
        <f t="shared" si="2"/>
        <v>2.0809856100000002E-3</v>
      </c>
    </row>
    <row r="161" spans="1:12" ht="15.75">
      <c r="A161" s="93" t="s">
        <v>201</v>
      </c>
      <c r="B161" s="93" t="s">
        <v>484</v>
      </c>
      <c r="C161" s="93">
        <v>-3.5505639999999998E-2</v>
      </c>
      <c r="D161" s="93">
        <v>7.5918456E-3</v>
      </c>
      <c r="E161" s="93">
        <v>3.7006056000000002E-6</v>
      </c>
      <c r="F161" s="93">
        <v>-4.1779999999999998E-2</v>
      </c>
      <c r="G161" s="93">
        <v>6.7250000000000001E-3</v>
      </c>
      <c r="H161" s="93">
        <v>1.0605223000000001E-9</v>
      </c>
      <c r="I161" s="93">
        <v>1.375488E-31</v>
      </c>
      <c r="J161" s="93">
        <v>-6.2707149999999996E-3</v>
      </c>
      <c r="K161" s="94">
        <v>0.1766118029</v>
      </c>
      <c r="L161" s="94">
        <f t="shared" si="2"/>
        <v>0.1766118029</v>
      </c>
    </row>
    <row r="162" spans="1:12" ht="15.75">
      <c r="A162" s="93" t="s">
        <v>201</v>
      </c>
      <c r="B162" s="93" t="s">
        <v>485</v>
      </c>
      <c r="C162" s="93">
        <v>-3.5505639999999998E-2</v>
      </c>
      <c r="D162" s="93">
        <v>7.5918456E-3</v>
      </c>
      <c r="E162" s="93">
        <v>3.7006056000000002E-6</v>
      </c>
      <c r="F162" s="93">
        <v>-4.2130000000000001E-2</v>
      </c>
      <c r="G162" s="93">
        <v>6.7140000000000003E-3</v>
      </c>
      <c r="H162" s="93">
        <v>7.2664159999999998E-10</v>
      </c>
      <c r="I162" s="93">
        <v>5.1967719999999996E-32</v>
      </c>
      <c r="J162" s="93">
        <v>-6.624975E-3</v>
      </c>
      <c r="K162" s="94">
        <v>0.18658938210000001</v>
      </c>
      <c r="L162" s="94">
        <f t="shared" si="2"/>
        <v>0.18658938210000001</v>
      </c>
    </row>
    <row r="163" spans="1:12" ht="15.75">
      <c r="A163" s="93" t="s">
        <v>201</v>
      </c>
      <c r="B163" s="93" t="s">
        <v>486</v>
      </c>
      <c r="C163" s="93">
        <v>-3.5505639999999998E-2</v>
      </c>
      <c r="D163" s="93">
        <v>7.5918456E-3</v>
      </c>
      <c r="E163" s="93">
        <v>3.7006056000000002E-6</v>
      </c>
      <c r="F163" s="93">
        <v>-4.054E-2</v>
      </c>
      <c r="G163" s="93">
        <v>6.927E-3</v>
      </c>
      <c r="H163" s="93">
        <v>8.5356124E-9</v>
      </c>
      <c r="I163" s="93">
        <v>1.2497809999999999E-24</v>
      </c>
      <c r="J163" s="93">
        <v>-5.029988E-3</v>
      </c>
      <c r="K163" s="94">
        <v>0.14166730169</v>
      </c>
      <c r="L163" s="94">
        <f t="shared" si="2"/>
        <v>0.14166730169</v>
      </c>
    </row>
    <row r="164" spans="1:12" ht="15.75">
      <c r="A164" s="93" t="s">
        <v>201</v>
      </c>
      <c r="B164" s="93" t="s">
        <v>487</v>
      </c>
      <c r="C164" s="93">
        <v>-3.5505639999999998E-2</v>
      </c>
      <c r="D164" s="93">
        <v>7.5918456E-3</v>
      </c>
      <c r="E164" s="93">
        <v>3.7006056000000002E-6</v>
      </c>
      <c r="F164" s="93">
        <v>-4.1230000000000003E-2</v>
      </c>
      <c r="G164" s="93">
        <v>6.6990000000000001E-3</v>
      </c>
      <c r="H164" s="93">
        <v>1.4941235999999999E-9</v>
      </c>
      <c r="I164" s="93">
        <v>2.783406E-32</v>
      </c>
      <c r="J164" s="93">
        <v>-5.7203310000000004E-3</v>
      </c>
      <c r="K164" s="94">
        <v>0.16111049009</v>
      </c>
      <c r="L164" s="94">
        <f t="shared" si="2"/>
        <v>0.16111049009</v>
      </c>
    </row>
    <row r="165" spans="1:12" ht="15.75">
      <c r="A165" s="93" t="s">
        <v>201</v>
      </c>
      <c r="B165" s="93" t="s">
        <v>488</v>
      </c>
      <c r="C165" s="93">
        <v>-3.5505639999999998E-2</v>
      </c>
      <c r="D165" s="93">
        <v>7.5918456E-3</v>
      </c>
      <c r="E165" s="93">
        <v>3.7006056000000002E-6</v>
      </c>
      <c r="F165" s="93">
        <v>-4.0300000000000002E-2</v>
      </c>
      <c r="G165" s="93">
        <v>6.9179999999999997E-3</v>
      </c>
      <c r="H165" s="93">
        <v>9.8894350999999998E-9</v>
      </c>
      <c r="I165" s="93">
        <v>7.8540209999999997E-25</v>
      </c>
      <c r="J165" s="93">
        <v>-4.7953980000000002E-3</v>
      </c>
      <c r="K165" s="94">
        <v>0.13506016333000001</v>
      </c>
      <c r="L165" s="94">
        <f t="shared" si="2"/>
        <v>0.13506016333000001</v>
      </c>
    </row>
    <row r="166" spans="1:12" ht="31.5">
      <c r="A166" s="93" t="s">
        <v>201</v>
      </c>
      <c r="B166" s="93" t="s">
        <v>489</v>
      </c>
      <c r="C166" s="93">
        <v>-3.5505639999999998E-2</v>
      </c>
      <c r="D166" s="93">
        <v>7.5918456E-3</v>
      </c>
      <c r="E166" s="93">
        <v>3.7006056000000002E-6</v>
      </c>
      <c r="F166" s="93">
        <v>-4.224E-2</v>
      </c>
      <c r="G166" s="93">
        <v>6.7260000000000002E-3</v>
      </c>
      <c r="H166" s="93">
        <v>7.0738950000000002E-10</v>
      </c>
      <c r="I166" s="93">
        <v>1.708001E-31</v>
      </c>
      <c r="J166" s="93">
        <v>-6.7330690000000004E-3</v>
      </c>
      <c r="K166" s="94">
        <v>0.18963380147</v>
      </c>
      <c r="L166" s="94">
        <f t="shared" si="2"/>
        <v>0.18963380147</v>
      </c>
    </row>
    <row r="167" spans="1:12" ht="31.5">
      <c r="A167" s="93" t="s">
        <v>201</v>
      </c>
      <c r="B167" s="93" t="s">
        <v>601</v>
      </c>
      <c r="C167" s="93">
        <v>-3.5505639999999998E-2</v>
      </c>
      <c r="D167" s="93">
        <v>7.5918456E-3</v>
      </c>
      <c r="E167" s="93">
        <v>3.7006056000000002E-6</v>
      </c>
      <c r="F167" s="93">
        <v>-3.5979999999999998E-2</v>
      </c>
      <c r="G167" s="93">
        <v>7.5129999999999997E-3</v>
      </c>
      <c r="H167" s="93">
        <v>2.1727173E-6</v>
      </c>
      <c r="I167" s="93">
        <v>4.0240160000000003E-4</v>
      </c>
      <c r="J167" s="93">
        <v>-4.7689999999999999E-4</v>
      </c>
      <c r="K167" s="94">
        <v>1.3431658044000001E-2</v>
      </c>
      <c r="L167" s="94">
        <f t="shared" si="2"/>
        <v>1.3431658044000001E-2</v>
      </c>
    </row>
    <row r="168" spans="1:12" ht="15.75">
      <c r="A168" s="93" t="s">
        <v>201</v>
      </c>
      <c r="B168" s="93" t="s">
        <v>490</v>
      </c>
      <c r="C168" s="93">
        <v>-3.5505639999999998E-2</v>
      </c>
      <c r="D168" s="93">
        <v>7.5918456E-3</v>
      </c>
      <c r="E168" s="93">
        <v>3.7006056000000002E-6</v>
      </c>
      <c r="F168" s="93">
        <v>-3.6540000000000003E-2</v>
      </c>
      <c r="G168" s="93">
        <v>7.4060000000000003E-3</v>
      </c>
      <c r="H168" s="93">
        <v>1.0797872E-6</v>
      </c>
      <c r="I168" s="93">
        <v>9.0102367000000003E-8</v>
      </c>
      <c r="J168" s="93">
        <v>-1.0339710000000001E-3</v>
      </c>
      <c r="K168" s="94">
        <v>2.9121303202000001E-2</v>
      </c>
      <c r="L168" s="94">
        <f t="shared" si="2"/>
        <v>2.9121303202000001E-2</v>
      </c>
    </row>
    <row r="169" spans="1:12" ht="15.75">
      <c r="A169" s="93" t="s">
        <v>201</v>
      </c>
      <c r="B169" s="93" t="s">
        <v>602</v>
      </c>
      <c r="C169" s="93">
        <v>-3.5505639999999998E-2</v>
      </c>
      <c r="D169" s="93">
        <v>7.5918456E-3</v>
      </c>
      <c r="E169" s="93">
        <v>3.7006056000000002E-6</v>
      </c>
      <c r="F169" s="93">
        <v>-3.5860000000000003E-2</v>
      </c>
      <c r="G169" s="93">
        <v>7.5139999999999998E-3</v>
      </c>
      <c r="H169" s="93">
        <v>2.3624494000000001E-6</v>
      </c>
      <c r="I169" s="93">
        <v>4.6095689999999998E-4</v>
      </c>
      <c r="J169" s="93">
        <v>-3.4999100000000002E-4</v>
      </c>
      <c r="K169" s="94">
        <v>9.8573299340000003E-3</v>
      </c>
      <c r="L169" s="94">
        <f t="shared" si="2"/>
        <v>9.8573299340000003E-3</v>
      </c>
    </row>
    <row r="170" spans="1:12" ht="15.75">
      <c r="A170" s="93" t="s">
        <v>201</v>
      </c>
      <c r="B170" s="93" t="s">
        <v>491</v>
      </c>
      <c r="C170" s="93">
        <v>-3.5505639999999998E-2</v>
      </c>
      <c r="D170" s="93">
        <v>7.5918456E-3</v>
      </c>
      <c r="E170" s="93">
        <v>3.7006056000000002E-6</v>
      </c>
      <c r="F170" s="93">
        <v>-3.7999999999999999E-2</v>
      </c>
      <c r="G170" s="93">
        <v>7.3330000000000001E-3</v>
      </c>
      <c r="H170" s="93">
        <v>3.1242738000000002E-7</v>
      </c>
      <c r="I170" s="93">
        <v>2.133086E-10</v>
      </c>
      <c r="J170" s="93">
        <v>-2.4962169999999998E-3</v>
      </c>
      <c r="K170" s="94">
        <v>7.0304794200999998E-2</v>
      </c>
      <c r="L170" s="94">
        <f t="shared" si="2"/>
        <v>7.0304794200999998E-2</v>
      </c>
    </row>
    <row r="171" spans="1:12" ht="15.75">
      <c r="A171" s="93" t="s">
        <v>201</v>
      </c>
      <c r="B171" s="93" t="s">
        <v>492</v>
      </c>
      <c r="C171" s="93">
        <v>-3.5505639999999998E-2</v>
      </c>
      <c r="D171" s="93">
        <v>7.5918456E-3</v>
      </c>
      <c r="E171" s="93">
        <v>3.7006056000000002E-6</v>
      </c>
      <c r="F171" s="93">
        <v>-3.8960000000000002E-2</v>
      </c>
      <c r="G171" s="93">
        <v>7.169E-3</v>
      </c>
      <c r="H171" s="93">
        <v>8.3992734000000004E-8</v>
      </c>
      <c r="I171" s="93">
        <v>4.6060110000000003E-16</v>
      </c>
      <c r="J171" s="93">
        <v>-3.4550409999999998E-3</v>
      </c>
      <c r="K171" s="94">
        <v>9.7309651053000004E-2</v>
      </c>
      <c r="L171" s="94">
        <f t="shared" si="2"/>
        <v>9.7309651053000004E-2</v>
      </c>
    </row>
    <row r="172" spans="1:12" ht="15.75">
      <c r="A172" s="93" t="s">
        <v>201</v>
      </c>
      <c r="B172" s="93" t="s">
        <v>493</v>
      </c>
      <c r="C172" s="93">
        <v>-3.5505639999999998E-2</v>
      </c>
      <c r="D172" s="93">
        <v>7.5918456E-3</v>
      </c>
      <c r="E172" s="93">
        <v>3.7006056000000002E-6</v>
      </c>
      <c r="F172" s="93">
        <v>-3.9649999999999998E-2</v>
      </c>
      <c r="G172" s="93">
        <v>6.9199999999999999E-3</v>
      </c>
      <c r="H172" s="93">
        <v>1.686544E-8</v>
      </c>
      <c r="I172" s="93">
        <v>2.5099809999999999E-24</v>
      </c>
      <c r="J172" s="93">
        <v>-4.1444239999999999E-3</v>
      </c>
      <c r="K172" s="94">
        <v>0.11672579919999999</v>
      </c>
      <c r="L172" s="94">
        <f t="shared" si="2"/>
        <v>0.11672579919999999</v>
      </c>
    </row>
    <row r="173" spans="1:12" ht="15.75">
      <c r="A173" s="93" t="s">
        <v>201</v>
      </c>
      <c r="B173" s="93" t="s">
        <v>603</v>
      </c>
      <c r="C173" s="93">
        <v>-3.5505639999999998E-2</v>
      </c>
      <c r="D173" s="93">
        <v>7.5918456E-3</v>
      </c>
      <c r="E173" s="93">
        <v>3.7006056000000002E-6</v>
      </c>
      <c r="F173" s="93">
        <v>-3.9780000000000003E-2</v>
      </c>
      <c r="G173" s="93">
        <v>7.1549999999999999E-3</v>
      </c>
      <c r="H173" s="93">
        <v>4.2864303999999997E-8</v>
      </c>
      <c r="I173" s="93">
        <v>1.192609E-16</v>
      </c>
      <c r="J173" s="93">
        <v>-4.2760849999999998E-3</v>
      </c>
      <c r="K173" s="94">
        <v>0.12043396396</v>
      </c>
      <c r="L173" s="94">
        <f t="shared" si="2"/>
        <v>0.12043396396</v>
      </c>
    </row>
    <row r="174" spans="1:12" ht="15.75">
      <c r="A174" s="93" t="s">
        <v>201</v>
      </c>
      <c r="B174" s="93" t="s">
        <v>494</v>
      </c>
      <c r="C174" s="93">
        <v>-3.5505639999999998E-2</v>
      </c>
      <c r="D174" s="93">
        <v>7.5918456E-3</v>
      </c>
      <c r="E174" s="93">
        <v>3.7006056000000002E-6</v>
      </c>
      <c r="F174" s="93">
        <v>-3.7960000000000001E-2</v>
      </c>
      <c r="G174" s="93">
        <v>7.3029999999999996E-3</v>
      </c>
      <c r="H174" s="93">
        <v>2.8938226000000001E-7</v>
      </c>
      <c r="I174" s="93">
        <v>2.319374E-11</v>
      </c>
      <c r="J174" s="93">
        <v>-2.4498860000000001E-3</v>
      </c>
      <c r="K174" s="94">
        <v>6.8999904979000007E-2</v>
      </c>
      <c r="L174" s="94">
        <f t="shared" si="2"/>
        <v>6.8999904979000007E-2</v>
      </c>
    </row>
    <row r="175" spans="1:12" ht="15.75">
      <c r="A175" s="93" t="s">
        <v>201</v>
      </c>
      <c r="B175" s="93" t="s">
        <v>495</v>
      </c>
      <c r="C175" s="93">
        <v>-3.5505639999999998E-2</v>
      </c>
      <c r="D175" s="93">
        <v>7.5918456E-3</v>
      </c>
      <c r="E175" s="93">
        <v>3.7006056000000002E-6</v>
      </c>
      <c r="F175" s="93">
        <v>-4.0869999999999997E-2</v>
      </c>
      <c r="G175" s="93">
        <v>6.7159999999999997E-3</v>
      </c>
      <c r="H175" s="93">
        <v>2.2212574999999999E-9</v>
      </c>
      <c r="I175" s="93">
        <v>1.2818770000000001E-31</v>
      </c>
      <c r="J175" s="93">
        <v>-5.3684900000000001E-3</v>
      </c>
      <c r="K175" s="94">
        <v>0.15120105006000001</v>
      </c>
      <c r="L175" s="94">
        <f t="shared" si="2"/>
        <v>0.15120105006000001</v>
      </c>
    </row>
    <row r="176" spans="1:12" ht="15.75">
      <c r="A176" s="93" t="s">
        <v>201</v>
      </c>
      <c r="B176" s="93" t="s">
        <v>496</v>
      </c>
      <c r="C176" s="93">
        <v>-3.5505639999999998E-2</v>
      </c>
      <c r="D176" s="93">
        <v>7.5918456E-3</v>
      </c>
      <c r="E176" s="93">
        <v>3.7006056000000002E-6</v>
      </c>
      <c r="F176" s="93">
        <v>-4.1090000000000002E-2</v>
      </c>
      <c r="G176" s="93">
        <v>6.6990000000000001E-3</v>
      </c>
      <c r="H176" s="93">
        <v>1.6833196E-9</v>
      </c>
      <c r="I176" s="93">
        <v>2.9629400000000001E-32</v>
      </c>
      <c r="J176" s="93">
        <v>-5.5836180000000003E-3</v>
      </c>
      <c r="K176" s="94">
        <v>0.15726002040000001</v>
      </c>
      <c r="L176" s="94">
        <f t="shared" si="2"/>
        <v>0.15726002040000001</v>
      </c>
    </row>
    <row r="177" spans="1:12" ht="15.75">
      <c r="A177" s="93" t="s">
        <v>201</v>
      </c>
      <c r="B177" s="93" t="s">
        <v>497</v>
      </c>
      <c r="C177" s="93">
        <v>-3.5505639999999998E-2</v>
      </c>
      <c r="D177" s="93">
        <v>7.5918456E-3</v>
      </c>
      <c r="E177" s="93">
        <v>3.7006056000000002E-6</v>
      </c>
      <c r="F177" s="93">
        <v>-3.8730000000000001E-2</v>
      </c>
      <c r="G177" s="93">
        <v>7.3010000000000002E-3</v>
      </c>
      <c r="H177" s="93">
        <v>1.6574019E-7</v>
      </c>
      <c r="I177" s="93">
        <v>1.2186200000000001E-11</v>
      </c>
      <c r="J177" s="93">
        <v>-3.2245419999999999E-3</v>
      </c>
      <c r="K177" s="94">
        <v>9.0817731451E-2</v>
      </c>
      <c r="L177" s="94">
        <f t="shared" si="2"/>
        <v>9.0817731451E-2</v>
      </c>
    </row>
    <row r="178" spans="1:12" ht="15.75">
      <c r="A178" s="93" t="s">
        <v>206</v>
      </c>
      <c r="B178" s="93" t="s">
        <v>498</v>
      </c>
      <c r="C178" s="93">
        <v>-1.8671566000000001E-2</v>
      </c>
      <c r="D178" s="93">
        <v>2.6447272E-3</v>
      </c>
      <c r="E178" s="93">
        <v>5.1758860000000002E-12</v>
      </c>
      <c r="F178" s="93">
        <v>-1.8329999999999999E-2</v>
      </c>
      <c r="G178" s="93">
        <v>2.5720000000000001E-3</v>
      </c>
      <c r="H178" s="93">
        <v>3.291333E-12</v>
      </c>
      <c r="I178" s="93">
        <v>1.8588508000000001E-8</v>
      </c>
      <c r="J178" s="93">
        <v>3.3989289999999999E-4</v>
      </c>
      <c r="K178" s="94">
        <v>-1.820376978E-2</v>
      </c>
      <c r="L178" s="94">
        <f t="shared" si="2"/>
        <v>1.820376978E-2</v>
      </c>
    </row>
    <row r="179" spans="1:12" ht="15.75">
      <c r="A179" s="93" t="s">
        <v>206</v>
      </c>
      <c r="B179" s="93" t="s">
        <v>604</v>
      </c>
      <c r="C179" s="93">
        <v>-1.8671566000000001E-2</v>
      </c>
      <c r="D179" s="93">
        <v>2.6447272E-3</v>
      </c>
      <c r="E179" s="93">
        <v>5.1758860000000002E-12</v>
      </c>
      <c r="F179" s="93">
        <v>-1.864E-2</v>
      </c>
      <c r="G179" s="93">
        <v>2.6350000000000002E-3</v>
      </c>
      <c r="H179" s="93">
        <v>4.7149750000000001E-12</v>
      </c>
      <c r="I179" s="93">
        <v>2.7462007199999999E-2</v>
      </c>
      <c r="J179" s="93">
        <v>2.84249E-5</v>
      </c>
      <c r="K179" s="94">
        <v>-1.5223655999999999E-3</v>
      </c>
      <c r="L179" s="94">
        <f t="shared" si="2"/>
        <v>1.5223655999999999E-3</v>
      </c>
    </row>
    <row r="180" spans="1:12" ht="15.75">
      <c r="A180" s="93" t="s">
        <v>79</v>
      </c>
      <c r="B180" s="93" t="s">
        <v>499</v>
      </c>
      <c r="C180" s="93">
        <v>-2.7155874E-2</v>
      </c>
      <c r="D180" s="93">
        <v>3.4891038000000002E-3</v>
      </c>
      <c r="E180" s="93">
        <v>3.6496220000000001E-14</v>
      </c>
      <c r="F180" s="93">
        <v>-2.581E-2</v>
      </c>
      <c r="G180" s="93">
        <v>3.2429999999999998E-3</v>
      </c>
      <c r="H180" s="93">
        <v>1.050811E-14</v>
      </c>
      <c r="I180" s="93">
        <v>1.931133E-19</v>
      </c>
      <c r="J180" s="93">
        <v>1.3506270000000001E-3</v>
      </c>
      <c r="K180" s="94">
        <v>-4.9736091820000002E-2</v>
      </c>
      <c r="L180" s="94">
        <f t="shared" si="2"/>
        <v>4.9736091820000002E-2</v>
      </c>
    </row>
    <row r="181" spans="1:12" ht="15.75">
      <c r="A181" s="93" t="s">
        <v>79</v>
      </c>
      <c r="B181" s="93" t="s">
        <v>436</v>
      </c>
      <c r="C181" s="93">
        <v>-2.7155874E-2</v>
      </c>
      <c r="D181" s="93">
        <v>3.4891038000000002E-3</v>
      </c>
      <c r="E181" s="93">
        <v>3.6496220000000001E-14</v>
      </c>
      <c r="F181" s="93">
        <v>-2.7279999999999999E-2</v>
      </c>
      <c r="G181" s="93">
        <v>3.431E-3</v>
      </c>
      <c r="H181" s="93">
        <v>1.1035840000000001E-14</v>
      </c>
      <c r="I181" s="93">
        <v>7.9616116999999998E-6</v>
      </c>
      <c r="J181" s="93">
        <v>-1.19634E-4</v>
      </c>
      <c r="K181" s="94">
        <v>4.4054686309999997E-3</v>
      </c>
      <c r="L181" s="94">
        <f t="shared" si="2"/>
        <v>4.4054686309999997E-3</v>
      </c>
    </row>
    <row r="182" spans="1:12" ht="31.5">
      <c r="A182" s="93" t="s">
        <v>79</v>
      </c>
      <c r="B182" s="93" t="s">
        <v>437</v>
      </c>
      <c r="C182" s="93">
        <v>-2.7155874E-2</v>
      </c>
      <c r="D182" s="93">
        <v>3.4891038000000002E-3</v>
      </c>
      <c r="E182" s="93">
        <v>3.6496220000000001E-14</v>
      </c>
      <c r="F182" s="93">
        <v>-2.7720000000000002E-2</v>
      </c>
      <c r="G182" s="93">
        <v>3.3470000000000001E-3</v>
      </c>
      <c r="H182" s="93">
        <v>9.8569829999999993E-16</v>
      </c>
      <c r="I182" s="93">
        <v>1.292238E-11</v>
      </c>
      <c r="J182" s="93">
        <v>-5.5933399999999998E-4</v>
      </c>
      <c r="K182" s="94">
        <v>2.0597168791000001E-2</v>
      </c>
      <c r="L182" s="94">
        <f t="shared" si="2"/>
        <v>2.0597168791000001E-2</v>
      </c>
    </row>
    <row r="183" spans="1:12" ht="15.75">
      <c r="A183" s="93" t="s">
        <v>79</v>
      </c>
      <c r="B183" s="93" t="s">
        <v>440</v>
      </c>
      <c r="C183" s="93">
        <v>-2.7155874E-2</v>
      </c>
      <c r="D183" s="93">
        <v>3.4891038000000002E-3</v>
      </c>
      <c r="E183" s="93">
        <v>3.6496220000000001E-14</v>
      </c>
      <c r="F183" s="93">
        <v>-2.8080000000000001E-2</v>
      </c>
      <c r="G183" s="93">
        <v>3.32E-3</v>
      </c>
      <c r="H183" s="93">
        <v>2.5563200000000001E-16</v>
      </c>
      <c r="I183" s="93">
        <v>1.431583E-13</v>
      </c>
      <c r="J183" s="93">
        <v>-9.2828599999999995E-4</v>
      </c>
      <c r="K183" s="94">
        <v>3.4183610335000003E-2</v>
      </c>
      <c r="L183" s="94">
        <f t="shared" si="2"/>
        <v>3.4183610335000003E-2</v>
      </c>
    </row>
    <row r="184" spans="1:12" ht="31.5">
      <c r="A184" s="93" t="s">
        <v>79</v>
      </c>
      <c r="B184" s="93" t="s">
        <v>500</v>
      </c>
      <c r="C184" s="93">
        <v>-2.7155874E-2</v>
      </c>
      <c r="D184" s="93">
        <v>3.4891038000000002E-3</v>
      </c>
      <c r="E184" s="93">
        <v>3.6496220000000001E-14</v>
      </c>
      <c r="F184" s="93">
        <v>-2.5430000000000001E-2</v>
      </c>
      <c r="G184" s="93">
        <v>3.3059999999999999E-3</v>
      </c>
      <c r="H184" s="93">
        <v>7.0121459999999998E-14</v>
      </c>
      <c r="I184" s="93">
        <v>4.7611759999999997E-15</v>
      </c>
      <c r="J184" s="93">
        <v>1.7286849E-3</v>
      </c>
      <c r="K184" s="94">
        <v>-6.3657861149999995E-2</v>
      </c>
      <c r="L184" s="94">
        <f t="shared" si="2"/>
        <v>6.3657861149999995E-2</v>
      </c>
    </row>
    <row r="185" spans="1:12" ht="31.5">
      <c r="A185" s="93" t="s">
        <v>79</v>
      </c>
      <c r="B185" s="93" t="s">
        <v>501</v>
      </c>
      <c r="C185" s="93">
        <v>-2.7155874E-2</v>
      </c>
      <c r="D185" s="93">
        <v>3.4891038000000002E-3</v>
      </c>
      <c r="E185" s="93">
        <v>3.6496220000000001E-14</v>
      </c>
      <c r="F185" s="93">
        <v>-2.6509999999999999E-2</v>
      </c>
      <c r="G185" s="93">
        <v>3.1749999999999999E-3</v>
      </c>
      <c r="H185" s="93">
        <v>5.8249509999999999E-16</v>
      </c>
      <c r="I185" s="93">
        <v>2.1538640000000001E-24</v>
      </c>
      <c r="J185" s="93">
        <v>6.4470249999999999E-4</v>
      </c>
      <c r="K185" s="94">
        <v>-2.3740810479999999E-2</v>
      </c>
      <c r="L185" s="94">
        <f t="shared" si="2"/>
        <v>2.3740810479999999E-2</v>
      </c>
    </row>
    <row r="186" spans="1:12" ht="31.5">
      <c r="A186" s="93" t="s">
        <v>79</v>
      </c>
      <c r="B186" s="93" t="s">
        <v>502</v>
      </c>
      <c r="C186" s="93">
        <v>-2.7155874E-2</v>
      </c>
      <c r="D186" s="93">
        <v>3.4891038000000002E-3</v>
      </c>
      <c r="E186" s="93">
        <v>3.6496220000000001E-14</v>
      </c>
      <c r="F186" s="93">
        <v>-2.5229999999999999E-2</v>
      </c>
      <c r="G186" s="93">
        <v>3.2160000000000001E-3</v>
      </c>
      <c r="H186" s="93">
        <v>2.363818E-14</v>
      </c>
      <c r="I186" s="93">
        <v>9.7989229999999998E-22</v>
      </c>
      <c r="J186" s="93">
        <v>1.9292797999999999E-3</v>
      </c>
      <c r="K186" s="94">
        <v>-7.1044658940000005E-2</v>
      </c>
      <c r="L186" s="94">
        <f t="shared" si="2"/>
        <v>7.1044658940000005E-2</v>
      </c>
    </row>
    <row r="187" spans="1:12" ht="31.5">
      <c r="A187" s="93" t="s">
        <v>79</v>
      </c>
      <c r="B187" s="93" t="s">
        <v>503</v>
      </c>
      <c r="C187" s="93">
        <v>-2.7155874E-2</v>
      </c>
      <c r="D187" s="93">
        <v>3.4891038000000002E-3</v>
      </c>
      <c r="E187" s="93">
        <v>3.6496220000000001E-14</v>
      </c>
      <c r="F187" s="93">
        <v>-2.5489999999999999E-2</v>
      </c>
      <c r="G187" s="93">
        <v>3.2910000000000001E-3</v>
      </c>
      <c r="H187" s="93">
        <v>4.8384050000000001E-14</v>
      </c>
      <c r="I187" s="93">
        <v>2.506606E-16</v>
      </c>
      <c r="J187" s="93">
        <v>1.6683256E-3</v>
      </c>
      <c r="K187" s="94">
        <v>-6.1435166329999999E-2</v>
      </c>
      <c r="L187" s="94">
        <f t="shared" si="2"/>
        <v>6.1435166329999999E-2</v>
      </c>
    </row>
    <row r="188" spans="1:12" ht="15.75">
      <c r="A188" s="93" t="s">
        <v>79</v>
      </c>
      <c r="B188" s="93" t="s">
        <v>574</v>
      </c>
      <c r="C188" s="93">
        <v>-2.7155874E-2</v>
      </c>
      <c r="D188" s="93">
        <v>3.4891038000000002E-3</v>
      </c>
      <c r="E188" s="93">
        <v>3.6496220000000001E-14</v>
      </c>
      <c r="F188" s="93">
        <v>-2.6689999999999998E-2</v>
      </c>
      <c r="G188" s="93">
        <v>3.467E-3</v>
      </c>
      <c r="H188" s="93">
        <v>6.7054659999999996E-14</v>
      </c>
      <c r="I188" s="93">
        <v>2.9537287999999999E-3</v>
      </c>
      <c r="J188" s="93">
        <v>4.7082219999999999E-4</v>
      </c>
      <c r="K188" s="94">
        <v>-1.7337766970000001E-2</v>
      </c>
      <c r="L188" s="94">
        <f t="shared" si="2"/>
        <v>1.7337766970000001E-2</v>
      </c>
    </row>
    <row r="189" spans="1:12" ht="31.5">
      <c r="A189" s="93" t="s">
        <v>51</v>
      </c>
      <c r="B189" s="93" t="s">
        <v>462</v>
      </c>
      <c r="C189" s="93">
        <v>4.8078800300000002E-2</v>
      </c>
      <c r="D189" s="93">
        <v>5.6494157000000003E-3</v>
      </c>
      <c r="E189" s="93">
        <v>1.759065E-16</v>
      </c>
      <c r="F189" s="93">
        <v>5.0459999999999998E-2</v>
      </c>
      <c r="G189" s="93">
        <v>5.4549999999999998E-3</v>
      </c>
      <c r="H189" s="93">
        <v>5.3925200000000003E-19</v>
      </c>
      <c r="I189" s="93">
        <v>1.1176250000000001E-10</v>
      </c>
      <c r="J189" s="93">
        <v>2.3788813999999999E-3</v>
      </c>
      <c r="K189" s="94">
        <v>4.9478801287000003E-2</v>
      </c>
      <c r="L189" s="94">
        <f t="shared" si="2"/>
        <v>4.9478801287000003E-2</v>
      </c>
    </row>
    <row r="190" spans="1:12" ht="15.75">
      <c r="A190" s="93" t="s">
        <v>207</v>
      </c>
      <c r="B190" s="93" t="s">
        <v>504</v>
      </c>
      <c r="C190" s="93">
        <v>-2.8885305E-2</v>
      </c>
      <c r="D190" s="93">
        <v>3.2346448999999999E-3</v>
      </c>
      <c r="E190" s="93">
        <v>6.7057499999999999E-18</v>
      </c>
      <c r="F190" s="93">
        <v>-2.9389999999999999E-2</v>
      </c>
      <c r="G190" s="93">
        <v>3.143E-3</v>
      </c>
      <c r="H190" s="93">
        <v>2.3615369999999998E-19</v>
      </c>
      <c r="I190" s="93">
        <v>8.2815405000000001E-9</v>
      </c>
      <c r="J190" s="93">
        <v>-5.0107099999999996E-4</v>
      </c>
      <c r="K190" s="94">
        <v>1.7346922365999998E-2</v>
      </c>
      <c r="L190" s="94">
        <f t="shared" si="2"/>
        <v>1.7346922365999998E-2</v>
      </c>
    </row>
    <row r="191" spans="1:12" ht="31.5">
      <c r="A191" s="93" t="s">
        <v>207</v>
      </c>
      <c r="B191" s="93" t="s">
        <v>505</v>
      </c>
      <c r="C191" s="93">
        <v>-2.8885305E-2</v>
      </c>
      <c r="D191" s="93">
        <v>3.2346448999999999E-3</v>
      </c>
      <c r="E191" s="93">
        <v>6.7057499999999999E-18</v>
      </c>
      <c r="F191" s="93">
        <v>-2.7660000000000001E-2</v>
      </c>
      <c r="G191" s="93">
        <v>2.8479999999999998E-3</v>
      </c>
      <c r="H191" s="93">
        <v>1.1838200000000001E-20</v>
      </c>
      <c r="I191" s="93">
        <v>9.1102699999999994E-33</v>
      </c>
      <c r="J191" s="93">
        <v>1.2300106999999999E-3</v>
      </c>
      <c r="K191" s="94">
        <v>-4.2582576400000002E-2</v>
      </c>
      <c r="L191" s="94">
        <f t="shared" si="2"/>
        <v>4.2582576400000002E-2</v>
      </c>
    </row>
    <row r="192" spans="1:12" ht="31.5">
      <c r="A192" s="93" t="s">
        <v>207</v>
      </c>
      <c r="B192" s="93" t="s">
        <v>605</v>
      </c>
      <c r="C192" s="93">
        <v>-2.8885305E-2</v>
      </c>
      <c r="D192" s="93">
        <v>3.2346448999999999E-3</v>
      </c>
      <c r="E192" s="93">
        <v>6.7057499999999999E-18</v>
      </c>
      <c r="F192" s="93">
        <v>-2.9080000000000002E-2</v>
      </c>
      <c r="G192" s="93">
        <v>3.2100000000000002E-3</v>
      </c>
      <c r="H192" s="93">
        <v>2.447282E-18</v>
      </c>
      <c r="I192" s="93">
        <v>2.5532624999999999E-3</v>
      </c>
      <c r="J192" s="93">
        <v>-1.9509400000000001E-4</v>
      </c>
      <c r="K192" s="94">
        <v>6.7540853520000003E-3</v>
      </c>
      <c r="L192" s="94">
        <f t="shared" si="2"/>
        <v>6.7540853520000003E-3</v>
      </c>
    </row>
    <row r="193" spans="1:12" ht="31.5">
      <c r="A193" s="93" t="s">
        <v>84</v>
      </c>
      <c r="B193" s="93" t="s">
        <v>506</v>
      </c>
      <c r="C193" s="93">
        <v>-4.3618783000000001E-2</v>
      </c>
      <c r="D193" s="93">
        <v>4.9473499000000001E-3</v>
      </c>
      <c r="E193" s="93">
        <v>1.6380729999999999E-17</v>
      </c>
      <c r="F193" s="93">
        <v>-4.1340000000000002E-2</v>
      </c>
      <c r="G193" s="93">
        <v>4.7819999999999998E-3</v>
      </c>
      <c r="H193" s="93">
        <v>6.2325780000000002E-17</v>
      </c>
      <c r="I193" s="93">
        <v>9.4201119999999996E-11</v>
      </c>
      <c r="J193" s="93">
        <v>2.28189E-3</v>
      </c>
      <c r="K193" s="94">
        <v>-5.2314389619999999E-2</v>
      </c>
      <c r="L193" s="94">
        <f t="shared" si="2"/>
        <v>5.2314389619999999E-2</v>
      </c>
    </row>
    <row r="194" spans="1:12" ht="31.5">
      <c r="A194" s="93" t="s">
        <v>84</v>
      </c>
      <c r="B194" s="93" t="s">
        <v>507</v>
      </c>
      <c r="C194" s="93">
        <v>-4.3618783000000001E-2</v>
      </c>
      <c r="D194" s="93">
        <v>4.9473499000000001E-3</v>
      </c>
      <c r="E194" s="93">
        <v>1.6380729999999999E-17</v>
      </c>
      <c r="F194" s="93">
        <v>-4.2090000000000002E-2</v>
      </c>
      <c r="G194" s="93">
        <v>4.6420000000000003E-3</v>
      </c>
      <c r="H194" s="93">
        <v>2.2655100000000001E-18</v>
      </c>
      <c r="I194" s="93">
        <v>1.6325909999999999E-17</v>
      </c>
      <c r="J194" s="93">
        <v>1.5248987E-3</v>
      </c>
      <c r="K194" s="94">
        <v>-3.4959680649999998E-2</v>
      </c>
      <c r="L194" s="94">
        <f t="shared" si="2"/>
        <v>3.4959680649999998E-2</v>
      </c>
    </row>
    <row r="195" spans="1:12" ht="31.5">
      <c r="A195" s="93" t="s">
        <v>84</v>
      </c>
      <c r="B195" s="93" t="s">
        <v>606</v>
      </c>
      <c r="C195" s="93">
        <v>-4.3618783000000001E-2</v>
      </c>
      <c r="D195" s="93">
        <v>4.9473499000000001E-3</v>
      </c>
      <c r="E195" s="93">
        <v>1.6380729999999999E-17</v>
      </c>
      <c r="F195" s="93">
        <v>-4.342E-2</v>
      </c>
      <c r="G195" s="93">
        <v>4.849E-3</v>
      </c>
      <c r="H195" s="93">
        <v>5.5794349999999996E-18</v>
      </c>
      <c r="I195" s="93">
        <v>1.447801E-6</v>
      </c>
      <c r="J195" s="93">
        <v>1.9723200000000001E-4</v>
      </c>
      <c r="K195" s="94">
        <v>-4.5217228699999997E-3</v>
      </c>
      <c r="L195" s="94">
        <f t="shared" si="2"/>
        <v>4.5217228699999997E-3</v>
      </c>
    </row>
    <row r="196" spans="1:12" ht="15.75">
      <c r="A196" s="93" t="s">
        <v>84</v>
      </c>
      <c r="B196" s="93" t="s">
        <v>607</v>
      </c>
      <c r="C196" s="93">
        <v>-4.3618783000000001E-2</v>
      </c>
      <c r="D196" s="93">
        <v>4.9473499000000001E-3</v>
      </c>
      <c r="E196" s="93">
        <v>1.6380729999999999E-17</v>
      </c>
      <c r="F196" s="93">
        <v>-4.2320000000000003E-2</v>
      </c>
      <c r="G196" s="93">
        <v>4.9160000000000002E-3</v>
      </c>
      <c r="H196" s="93">
        <v>8.2300849999999996E-17</v>
      </c>
      <c r="I196" s="93">
        <v>1.1930285E-3</v>
      </c>
      <c r="J196" s="93">
        <v>1.3008042000000001E-3</v>
      </c>
      <c r="K196" s="94">
        <v>-2.9822110249999999E-2</v>
      </c>
      <c r="L196" s="94">
        <f t="shared" si="2"/>
        <v>2.9822110249999999E-2</v>
      </c>
    </row>
    <row r="197" spans="1:12" ht="15.75">
      <c r="A197" s="93" t="s">
        <v>84</v>
      </c>
      <c r="B197" s="93" t="s">
        <v>608</v>
      </c>
      <c r="C197" s="93">
        <v>-4.3618783000000001E-2</v>
      </c>
      <c r="D197" s="93">
        <v>4.9473499000000001E-3</v>
      </c>
      <c r="E197" s="93">
        <v>1.6380729999999999E-17</v>
      </c>
      <c r="F197" s="93">
        <v>-4.351E-2</v>
      </c>
      <c r="G197" s="93">
        <v>4.8700000000000002E-3</v>
      </c>
      <c r="H197" s="93">
        <v>6.5232580000000003E-18</v>
      </c>
      <c r="I197" s="93">
        <v>1.7748500000000001E-5</v>
      </c>
      <c r="J197" s="93">
        <v>1.08412E-4</v>
      </c>
      <c r="K197" s="94">
        <v>-2.4854434699999998E-3</v>
      </c>
      <c r="L197" s="94">
        <f t="shared" ref="L197:L249" si="3">ABS(K197)</f>
        <v>2.4854434699999998E-3</v>
      </c>
    </row>
    <row r="198" spans="1:12" ht="15.75">
      <c r="A198" s="93" t="s">
        <v>84</v>
      </c>
      <c r="B198" s="93" t="s">
        <v>609</v>
      </c>
      <c r="C198" s="93">
        <v>-4.3618783000000001E-2</v>
      </c>
      <c r="D198" s="93">
        <v>4.9473499000000001E-3</v>
      </c>
      <c r="E198" s="93">
        <v>1.6380729999999999E-17</v>
      </c>
      <c r="F198" s="93">
        <v>-4.2320000000000003E-2</v>
      </c>
      <c r="G198" s="93">
        <v>4.9160000000000002E-3</v>
      </c>
      <c r="H198" s="93">
        <v>8.2300849999999996E-17</v>
      </c>
      <c r="I198" s="93">
        <v>1.1930285E-3</v>
      </c>
      <c r="J198" s="93">
        <v>1.3008042000000001E-3</v>
      </c>
      <c r="K198" s="94">
        <v>-2.9822110249999999E-2</v>
      </c>
      <c r="L198" s="94">
        <f t="shared" si="3"/>
        <v>2.9822110249999999E-2</v>
      </c>
    </row>
    <row r="199" spans="1:12" ht="31.5">
      <c r="A199" s="93" t="s">
        <v>26</v>
      </c>
      <c r="B199" s="93" t="s">
        <v>538</v>
      </c>
      <c r="C199" s="93">
        <v>-0.161892225</v>
      </c>
      <c r="D199" s="93">
        <v>1.60101229E-2</v>
      </c>
      <c r="E199" s="93">
        <v>3.9793770000000001E-22</v>
      </c>
      <c r="F199" s="93">
        <v>-0.16289999999999999</v>
      </c>
      <c r="G199" s="93">
        <v>1.5640000000000001E-2</v>
      </c>
      <c r="H199" s="93">
        <v>2.8915810000000001E-23</v>
      </c>
      <c r="I199" s="93">
        <v>1.5181146999999999E-7</v>
      </c>
      <c r="J199" s="93">
        <v>-9.8077899999999998E-4</v>
      </c>
      <c r="K199" s="94">
        <v>6.0582205770000003E-3</v>
      </c>
      <c r="L199" s="94">
        <f t="shared" si="3"/>
        <v>6.0582205770000003E-3</v>
      </c>
    </row>
    <row r="200" spans="1:12" ht="15.75">
      <c r="A200" s="93" t="s">
        <v>26</v>
      </c>
      <c r="B200" s="93" t="s">
        <v>476</v>
      </c>
      <c r="C200" s="93">
        <v>-0.161892225</v>
      </c>
      <c r="D200" s="93">
        <v>1.60101229E-2</v>
      </c>
      <c r="E200" s="93">
        <v>3.9793770000000001E-22</v>
      </c>
      <c r="F200" s="93">
        <v>-0.15859999999999999</v>
      </c>
      <c r="G200" s="93">
        <v>1.5599999999999999E-2</v>
      </c>
      <c r="H200" s="93">
        <v>2.426272E-22</v>
      </c>
      <c r="I200" s="93">
        <v>2.2410523999999998E-8</v>
      </c>
      <c r="J200" s="93">
        <v>3.2779151000000002E-3</v>
      </c>
      <c r="K200" s="94">
        <v>-2.024751386E-2</v>
      </c>
      <c r="L200" s="94">
        <f t="shared" si="3"/>
        <v>2.024751386E-2</v>
      </c>
    </row>
    <row r="201" spans="1:12" ht="15.75">
      <c r="A201" s="93" t="s">
        <v>26</v>
      </c>
      <c r="B201" s="93" t="s">
        <v>424</v>
      </c>
      <c r="C201" s="93">
        <v>-0.161892225</v>
      </c>
      <c r="D201" s="93">
        <v>1.60101229E-2</v>
      </c>
      <c r="E201" s="93">
        <v>3.9793770000000001E-22</v>
      </c>
      <c r="F201" s="93">
        <v>-0.1598</v>
      </c>
      <c r="G201" s="93">
        <v>1.5509999999999999E-2</v>
      </c>
      <c r="H201" s="93">
        <v>7.9673689999999995E-23</v>
      </c>
      <c r="I201" s="93">
        <v>1.437184E-9</v>
      </c>
      <c r="J201" s="93">
        <v>2.1022947E-3</v>
      </c>
      <c r="K201" s="94">
        <v>-1.298576674E-2</v>
      </c>
      <c r="L201" s="94">
        <f t="shared" si="3"/>
        <v>1.298576674E-2</v>
      </c>
    </row>
    <row r="202" spans="1:12" ht="15.75">
      <c r="A202" s="93" t="s">
        <v>26</v>
      </c>
      <c r="B202" s="93" t="s">
        <v>425</v>
      </c>
      <c r="C202" s="93">
        <v>-0.161892225</v>
      </c>
      <c r="D202" s="93">
        <v>1.60101229E-2</v>
      </c>
      <c r="E202" s="93">
        <v>3.9793770000000001E-22</v>
      </c>
      <c r="F202" s="93">
        <v>-0.1603</v>
      </c>
      <c r="G202" s="93">
        <v>1.536E-2</v>
      </c>
      <c r="H202" s="93">
        <v>2.4266370000000001E-23</v>
      </c>
      <c r="I202" s="93">
        <v>4.988873E-12</v>
      </c>
      <c r="J202" s="93">
        <v>1.5969987999999999E-3</v>
      </c>
      <c r="K202" s="94">
        <v>-9.8645798400000002E-3</v>
      </c>
      <c r="L202" s="94">
        <f t="shared" si="3"/>
        <v>9.8645798400000002E-3</v>
      </c>
    </row>
    <row r="203" spans="1:12" ht="31.5">
      <c r="A203" s="93" t="s">
        <v>26</v>
      </c>
      <c r="B203" s="93" t="s">
        <v>509</v>
      </c>
      <c r="C203" s="93">
        <v>-0.161892225</v>
      </c>
      <c r="D203" s="93">
        <v>1.60101229E-2</v>
      </c>
      <c r="E203" s="93">
        <v>3.9793770000000001E-22</v>
      </c>
      <c r="F203" s="93">
        <v>-0.1603</v>
      </c>
      <c r="G203" s="93">
        <v>1.5389999999999999E-2</v>
      </c>
      <c r="H203" s="93">
        <v>2.8571989999999998E-23</v>
      </c>
      <c r="I203" s="93">
        <v>1.3229319999999999E-11</v>
      </c>
      <c r="J203" s="93">
        <v>1.6100643999999999E-3</v>
      </c>
      <c r="K203" s="94">
        <v>-9.9452853499999994E-3</v>
      </c>
      <c r="L203" s="94">
        <f t="shared" si="3"/>
        <v>9.9452853499999994E-3</v>
      </c>
    </row>
    <row r="204" spans="1:12" ht="15.75">
      <c r="A204" s="93" t="s">
        <v>26</v>
      </c>
      <c r="B204" s="93" t="s">
        <v>426</v>
      </c>
      <c r="C204" s="93">
        <v>-0.161892225</v>
      </c>
      <c r="D204" s="93">
        <v>1.60101229E-2</v>
      </c>
      <c r="E204" s="93">
        <v>3.9793770000000001E-22</v>
      </c>
      <c r="F204" s="93">
        <v>-0.16220000000000001</v>
      </c>
      <c r="G204" s="93">
        <v>1.536E-2</v>
      </c>
      <c r="H204" s="93">
        <v>8.1964289999999993E-24</v>
      </c>
      <c r="I204" s="93">
        <v>4.8352280000000002E-12</v>
      </c>
      <c r="J204" s="93">
        <v>-2.7383000000000003E-4</v>
      </c>
      <c r="K204" s="94">
        <v>1.691435614E-3</v>
      </c>
      <c r="L204" s="94">
        <f t="shared" si="3"/>
        <v>1.691435614E-3</v>
      </c>
    </row>
    <row r="205" spans="1:12" ht="31.5">
      <c r="A205" s="93" t="s">
        <v>26</v>
      </c>
      <c r="B205" s="93" t="s">
        <v>427</v>
      </c>
      <c r="C205" s="93">
        <v>-0.161892225</v>
      </c>
      <c r="D205" s="93">
        <v>1.60101229E-2</v>
      </c>
      <c r="E205" s="93">
        <v>3.9793770000000001E-22</v>
      </c>
      <c r="F205" s="93">
        <v>-0.18490000000000001</v>
      </c>
      <c r="G205" s="93">
        <v>9.1970000000000003E-3</v>
      </c>
      <c r="H205" s="93">
        <v>1.8753700000000001E-67</v>
      </c>
      <c r="I205" s="93">
        <v>5.8424400000000003E-135</v>
      </c>
      <c r="J205" s="93">
        <v>-2.3038075000000002E-2</v>
      </c>
      <c r="K205" s="94">
        <v>0.14230501411999999</v>
      </c>
      <c r="L205" s="94">
        <f t="shared" si="3"/>
        <v>0.14230501411999999</v>
      </c>
    </row>
    <row r="206" spans="1:12" ht="15.75">
      <c r="A206" s="93" t="s">
        <v>210</v>
      </c>
      <c r="B206" s="93" t="s">
        <v>519</v>
      </c>
      <c r="C206" s="93">
        <v>-1.6599248E-2</v>
      </c>
      <c r="D206" s="93">
        <v>2.4828612999999999E-3</v>
      </c>
      <c r="E206" s="93">
        <v>5.8080740000000002E-11</v>
      </c>
      <c r="F206" s="93">
        <v>-1.685E-2</v>
      </c>
      <c r="G206" s="93">
        <v>2.4580000000000001E-3</v>
      </c>
      <c r="H206" s="93">
        <v>1.9949209999999999E-11</v>
      </c>
      <c r="I206" s="93">
        <v>2.998748E-4</v>
      </c>
      <c r="J206" s="93">
        <v>-2.5038099999999999E-4</v>
      </c>
      <c r="K206" s="94">
        <v>1.5083900988E-2</v>
      </c>
      <c r="L206" s="94">
        <f t="shared" si="3"/>
        <v>1.5083900988E-2</v>
      </c>
    </row>
    <row r="207" spans="1:12" ht="31.5">
      <c r="A207" s="93" t="s">
        <v>210</v>
      </c>
      <c r="B207" s="93" t="s">
        <v>545</v>
      </c>
      <c r="C207" s="93">
        <v>-1.6599248E-2</v>
      </c>
      <c r="D207" s="93">
        <v>2.4828612999999999E-3</v>
      </c>
      <c r="E207" s="93">
        <v>5.8080740000000002E-11</v>
      </c>
      <c r="F207" s="93">
        <v>-1.7299999999999999E-2</v>
      </c>
      <c r="G207" s="93">
        <v>2.457E-3</v>
      </c>
      <c r="H207" s="93">
        <v>5.9285300000000004E-12</v>
      </c>
      <c r="I207" s="93">
        <v>8.2538899999999997E-5</v>
      </c>
      <c r="J207" s="93">
        <v>-6.9975799999999998E-4</v>
      </c>
      <c r="K207" s="94">
        <v>4.2156020863999999E-2</v>
      </c>
      <c r="L207" s="94">
        <f t="shared" si="3"/>
        <v>4.2156020863999999E-2</v>
      </c>
    </row>
    <row r="208" spans="1:12" ht="15.75">
      <c r="A208" s="93" t="s">
        <v>86</v>
      </c>
      <c r="B208" s="93" t="s">
        <v>576</v>
      </c>
      <c r="C208" s="93">
        <v>-3.9956541999999998E-2</v>
      </c>
      <c r="D208" s="93">
        <v>4.1660847000000003E-3</v>
      </c>
      <c r="E208" s="93">
        <v>3.2364870000000001E-20</v>
      </c>
      <c r="F208" s="93">
        <v>-4.0140000000000002E-2</v>
      </c>
      <c r="G208" s="93">
        <v>4.0860000000000002E-3</v>
      </c>
      <c r="H208" s="93">
        <v>4.652933E-21</v>
      </c>
      <c r="I208" s="93">
        <v>2.7667128E-6</v>
      </c>
      <c r="J208" s="93">
        <v>-1.87908E-4</v>
      </c>
      <c r="K208" s="94">
        <v>4.7028055729999999E-3</v>
      </c>
      <c r="L208" s="94">
        <f t="shared" si="3"/>
        <v>4.7028055729999999E-3</v>
      </c>
    </row>
    <row r="209" spans="1:12" ht="15.75">
      <c r="A209" s="93" t="s">
        <v>86</v>
      </c>
      <c r="B209" s="93" t="s">
        <v>577</v>
      </c>
      <c r="C209" s="93">
        <v>-3.9956541999999998E-2</v>
      </c>
      <c r="D209" s="93">
        <v>4.1660847000000003E-3</v>
      </c>
      <c r="E209" s="93">
        <v>3.2364870000000001E-20</v>
      </c>
      <c r="F209" s="93">
        <v>-4.0210000000000003E-2</v>
      </c>
      <c r="G209" s="93">
        <v>4.0940000000000004E-3</v>
      </c>
      <c r="H209" s="93">
        <v>4.8078970000000002E-21</v>
      </c>
      <c r="I209" s="93">
        <v>9.0879329000000002E-6</v>
      </c>
      <c r="J209" s="93">
        <v>-2.5078200000000001E-4</v>
      </c>
      <c r="K209" s="94">
        <v>6.2763771009999997E-3</v>
      </c>
      <c r="L209" s="94">
        <f t="shared" si="3"/>
        <v>6.2763771009999997E-3</v>
      </c>
    </row>
    <row r="210" spans="1:12" ht="15.75">
      <c r="A210" s="93" t="s">
        <v>87</v>
      </c>
      <c r="B210" s="93" t="s">
        <v>476</v>
      </c>
      <c r="C210" s="93">
        <v>-6.1268345000000002E-2</v>
      </c>
      <c r="D210" s="93">
        <v>5.1041155E-3</v>
      </c>
      <c r="E210" s="93">
        <v>1.406574E-29</v>
      </c>
      <c r="F210" s="93">
        <v>-6.2030000000000002E-2</v>
      </c>
      <c r="G210" s="93">
        <v>5.0369999999999998E-3</v>
      </c>
      <c r="H210" s="93">
        <v>7.1619520000000002E-31</v>
      </c>
      <c r="I210" s="93">
        <v>4.3693299999999997E-5</v>
      </c>
      <c r="J210" s="93">
        <v>-7.6354000000000005E-4</v>
      </c>
      <c r="K210" s="94">
        <v>1.2462219579999999E-2</v>
      </c>
      <c r="L210" s="94">
        <f t="shared" si="3"/>
        <v>1.2462219579999999E-2</v>
      </c>
    </row>
    <row r="211" spans="1:12" ht="15.75">
      <c r="A211" s="93" t="s">
        <v>87</v>
      </c>
      <c r="B211" s="93" t="s">
        <v>425</v>
      </c>
      <c r="C211" s="93">
        <v>-6.1268345000000002E-2</v>
      </c>
      <c r="D211" s="93">
        <v>5.1041155E-3</v>
      </c>
      <c r="E211" s="93">
        <v>1.406574E-29</v>
      </c>
      <c r="F211" s="93">
        <v>-6.164E-2</v>
      </c>
      <c r="G211" s="93">
        <v>5.045E-3</v>
      </c>
      <c r="H211" s="93">
        <v>1.831546E-30</v>
      </c>
      <c r="I211" s="93">
        <v>1.6941229999999999E-4</v>
      </c>
      <c r="J211" s="93">
        <v>-3.7192300000000002E-4</v>
      </c>
      <c r="K211" s="94">
        <v>6.0703868530000002E-3</v>
      </c>
      <c r="L211" s="94">
        <f t="shared" si="3"/>
        <v>6.0703868530000002E-3</v>
      </c>
    </row>
    <row r="212" spans="1:12" ht="15.75">
      <c r="A212" s="93" t="s">
        <v>87</v>
      </c>
      <c r="B212" s="93" t="s">
        <v>426</v>
      </c>
      <c r="C212" s="93">
        <v>-6.1268345000000002E-2</v>
      </c>
      <c r="D212" s="93">
        <v>5.1041155E-3</v>
      </c>
      <c r="E212" s="93">
        <v>1.406574E-29</v>
      </c>
      <c r="F212" s="93">
        <v>-6.13E-2</v>
      </c>
      <c r="G212" s="93">
        <v>5.0499999999999998E-3</v>
      </c>
      <c r="H212" s="93">
        <v>4.0003679999999998E-30</v>
      </c>
      <c r="I212" s="93">
        <v>3.3676510000000003E-4</v>
      </c>
      <c r="J212" s="93">
        <v>-2.6775E-5</v>
      </c>
      <c r="K212" s="94">
        <v>4.3701984100000003E-4</v>
      </c>
      <c r="L212" s="94">
        <f t="shared" si="3"/>
        <v>4.3701984100000003E-4</v>
      </c>
    </row>
    <row r="213" spans="1:12" ht="31.5">
      <c r="A213" s="93" t="s">
        <v>87</v>
      </c>
      <c r="B213" s="93" t="s">
        <v>427</v>
      </c>
      <c r="C213" s="93">
        <v>-6.1268345000000002E-2</v>
      </c>
      <c r="D213" s="93">
        <v>5.1041155E-3</v>
      </c>
      <c r="E213" s="93">
        <v>1.406574E-29</v>
      </c>
      <c r="F213" s="93">
        <v>-6.2740000000000004E-2</v>
      </c>
      <c r="G213" s="93">
        <v>4.9699999999999996E-3</v>
      </c>
      <c r="H213" s="93">
        <v>3.5708340000000001E-32</v>
      </c>
      <c r="I213" s="93">
        <v>1.7425281999999999E-8</v>
      </c>
      <c r="J213" s="93">
        <v>-1.4689340000000001E-3</v>
      </c>
      <c r="K213" s="94">
        <v>2.3975415135000001E-2</v>
      </c>
      <c r="L213" s="94">
        <f t="shared" si="3"/>
        <v>2.3975415135000001E-2</v>
      </c>
    </row>
    <row r="214" spans="1:12" ht="31.5">
      <c r="A214" s="93" t="s">
        <v>212</v>
      </c>
      <c r="B214" s="93" t="s">
        <v>610</v>
      </c>
      <c r="C214" s="93">
        <v>3.0029620100000001E-2</v>
      </c>
      <c r="D214" s="93">
        <v>4.7929254000000001E-3</v>
      </c>
      <c r="E214" s="93">
        <v>7.6232569999999997E-10</v>
      </c>
      <c r="F214" s="93">
        <v>3.023E-2</v>
      </c>
      <c r="G214" s="93">
        <v>4.7679999999999997E-3</v>
      </c>
      <c r="H214" s="93">
        <v>4.8510349999999999E-10</v>
      </c>
      <c r="I214" s="93">
        <v>4.3850584999999996E-3</v>
      </c>
      <c r="J214" s="93">
        <v>2.0113539999999999E-4</v>
      </c>
      <c r="K214" s="94">
        <v>6.6978990340000001E-3</v>
      </c>
      <c r="L214" s="94">
        <f t="shared" si="3"/>
        <v>6.6978990340000001E-3</v>
      </c>
    </row>
    <row r="215" spans="1:12" ht="31.5">
      <c r="A215" s="93" t="s">
        <v>27</v>
      </c>
      <c r="B215" s="93" t="s">
        <v>430</v>
      </c>
      <c r="C215" s="93">
        <v>-3.2762276999999999E-2</v>
      </c>
      <c r="D215" s="93">
        <v>3.6133426000000001E-3</v>
      </c>
      <c r="E215" s="93">
        <v>2.276965E-18</v>
      </c>
      <c r="F215" s="93">
        <v>-3.3869999999999997E-2</v>
      </c>
      <c r="G215" s="93">
        <v>3.558E-3</v>
      </c>
      <c r="H215" s="93">
        <v>5.8705609999999998E-20</v>
      </c>
      <c r="I215" s="93">
        <v>5.2711631E-6</v>
      </c>
      <c r="J215" s="93">
        <v>-1.108372E-3</v>
      </c>
      <c r="K215" s="94">
        <v>3.3830749212000001E-2</v>
      </c>
      <c r="L215" s="94">
        <f t="shared" si="3"/>
        <v>3.3830749212000001E-2</v>
      </c>
    </row>
    <row r="216" spans="1:12" ht="15.75">
      <c r="A216" s="93" t="s">
        <v>27</v>
      </c>
      <c r="B216" s="93" t="s">
        <v>560</v>
      </c>
      <c r="C216" s="93">
        <v>-3.2762276999999999E-2</v>
      </c>
      <c r="D216" s="93">
        <v>3.6133426000000001E-3</v>
      </c>
      <c r="E216" s="93">
        <v>2.276965E-18</v>
      </c>
      <c r="F216" s="93">
        <v>-3.3210000000000003E-2</v>
      </c>
      <c r="G216" s="93">
        <v>3.594E-3</v>
      </c>
      <c r="H216" s="93">
        <v>5.7430599999999996E-19</v>
      </c>
      <c r="I216" s="93">
        <v>4.3694268000000003E-3</v>
      </c>
      <c r="J216" s="93">
        <v>-4.45673E-4</v>
      </c>
      <c r="K216" s="94">
        <v>1.3603243131E-2</v>
      </c>
      <c r="L216" s="94">
        <f t="shared" si="3"/>
        <v>1.3603243131E-2</v>
      </c>
    </row>
    <row r="217" spans="1:12" ht="15.75">
      <c r="A217" s="93" t="s">
        <v>27</v>
      </c>
      <c r="B217" s="93" t="s">
        <v>434</v>
      </c>
      <c r="C217" s="93">
        <v>-3.2762276999999999E-2</v>
      </c>
      <c r="D217" s="93">
        <v>3.6133426000000001E-3</v>
      </c>
      <c r="E217" s="93">
        <v>2.276965E-18</v>
      </c>
      <c r="F217" s="93">
        <v>-3.3869999999999997E-2</v>
      </c>
      <c r="G217" s="93">
        <v>3.558E-3</v>
      </c>
      <c r="H217" s="93">
        <v>5.8705609999999998E-20</v>
      </c>
      <c r="I217" s="93">
        <v>5.2711631E-6</v>
      </c>
      <c r="J217" s="93">
        <v>-1.108372E-3</v>
      </c>
      <c r="K217" s="94">
        <v>3.3830749212000001E-2</v>
      </c>
      <c r="L217" s="94">
        <f t="shared" si="3"/>
        <v>3.3830749212000001E-2</v>
      </c>
    </row>
    <row r="218" spans="1:12" ht="31.5">
      <c r="A218" s="93" t="s">
        <v>29</v>
      </c>
      <c r="B218" s="93" t="s">
        <v>518</v>
      </c>
      <c r="C218" s="93">
        <v>-8.3828110999999997E-2</v>
      </c>
      <c r="D218" s="93">
        <v>6.9098759999999997E-3</v>
      </c>
      <c r="E218" s="93">
        <v>4.1398550000000003E-30</v>
      </c>
      <c r="F218" s="93">
        <v>-8.4110000000000004E-2</v>
      </c>
      <c r="G218" s="93">
        <v>6.7920000000000003E-3</v>
      </c>
      <c r="H218" s="93">
        <v>3.6907480000000002E-31</v>
      </c>
      <c r="I218" s="93">
        <v>5.7389213E-6</v>
      </c>
      <c r="J218" s="93">
        <v>-2.8002600000000001E-4</v>
      </c>
      <c r="K218" s="94">
        <v>3.340481699E-3</v>
      </c>
      <c r="L218" s="94">
        <f t="shared" si="3"/>
        <v>3.340481699E-3</v>
      </c>
    </row>
    <row r="219" spans="1:12" ht="15.75">
      <c r="A219" s="93" t="s">
        <v>29</v>
      </c>
      <c r="B219" s="93" t="s">
        <v>510</v>
      </c>
      <c r="C219" s="93">
        <v>-8.3828110999999997E-2</v>
      </c>
      <c r="D219" s="93">
        <v>6.9098759999999997E-3</v>
      </c>
      <c r="E219" s="93">
        <v>4.1398550000000003E-30</v>
      </c>
      <c r="F219" s="93">
        <v>-8.2250000000000004E-2</v>
      </c>
      <c r="G219" s="93">
        <v>6.6259999999999999E-3</v>
      </c>
      <c r="H219" s="93">
        <v>2.804214E-31</v>
      </c>
      <c r="I219" s="93">
        <v>3.0019089999999999E-12</v>
      </c>
      <c r="J219" s="93">
        <v>1.5828239E-3</v>
      </c>
      <c r="K219" s="94">
        <v>-1.8881779049999999E-2</v>
      </c>
      <c r="L219" s="94">
        <f t="shared" si="3"/>
        <v>1.8881779049999999E-2</v>
      </c>
    </row>
    <row r="220" spans="1:12" ht="15.75">
      <c r="A220" s="93" t="s">
        <v>90</v>
      </c>
      <c r="B220" s="93" t="s">
        <v>580</v>
      </c>
      <c r="C220" s="93">
        <v>-1.7825284E-2</v>
      </c>
      <c r="D220" s="93">
        <v>2.3867002999999999E-3</v>
      </c>
      <c r="E220" s="93">
        <v>3.293611E-13</v>
      </c>
      <c r="F220" s="93">
        <v>-1.883E-2</v>
      </c>
      <c r="G220" s="93">
        <v>2.3370000000000001E-3</v>
      </c>
      <c r="H220" s="93">
        <v>5.1129839999999998E-15</v>
      </c>
      <c r="I220" s="93">
        <v>1.4871542999999999E-7</v>
      </c>
      <c r="J220" s="93">
        <v>-1.0035129999999999E-3</v>
      </c>
      <c r="K220" s="94">
        <v>5.6297145760999999E-2</v>
      </c>
      <c r="L220" s="94">
        <f t="shared" si="3"/>
        <v>5.6297145760999999E-2</v>
      </c>
    </row>
    <row r="221" spans="1:12" ht="31.5">
      <c r="A221" s="93" t="s">
        <v>90</v>
      </c>
      <c r="B221" s="93" t="s">
        <v>581</v>
      </c>
      <c r="C221" s="93">
        <v>-1.7825284E-2</v>
      </c>
      <c r="D221" s="93">
        <v>2.3867002999999999E-3</v>
      </c>
      <c r="E221" s="93">
        <v>3.293611E-13</v>
      </c>
      <c r="F221" s="93">
        <v>-1.8859999999999998E-2</v>
      </c>
      <c r="G221" s="93">
        <v>2.3440000000000002E-3</v>
      </c>
      <c r="H221" s="93">
        <v>5.3760550000000001E-15</v>
      </c>
      <c r="I221" s="93">
        <v>5.1307619000000004E-7</v>
      </c>
      <c r="J221" s="93">
        <v>-1.038808E-3</v>
      </c>
      <c r="K221" s="94">
        <v>5.8277217646000003E-2</v>
      </c>
      <c r="L221" s="94">
        <f t="shared" si="3"/>
        <v>5.8277217646000003E-2</v>
      </c>
    </row>
    <row r="222" spans="1:12" ht="15.75">
      <c r="A222" s="93" t="s">
        <v>90</v>
      </c>
      <c r="B222" s="93" t="s">
        <v>582</v>
      </c>
      <c r="C222" s="93">
        <v>-1.7825284E-2</v>
      </c>
      <c r="D222" s="93">
        <v>2.3867002999999999E-3</v>
      </c>
      <c r="E222" s="93">
        <v>3.293611E-13</v>
      </c>
      <c r="F222" s="93">
        <v>-1.881E-2</v>
      </c>
      <c r="G222" s="93">
        <v>2.3479999999999998E-3</v>
      </c>
      <c r="H222" s="93">
        <v>7.2261650000000005E-15</v>
      </c>
      <c r="I222" s="93">
        <v>1.6725814E-6</v>
      </c>
      <c r="J222" s="93">
        <v>-9.8294900000000011E-4</v>
      </c>
      <c r="K222" s="94">
        <v>5.5143513067000001E-2</v>
      </c>
      <c r="L222" s="94">
        <f t="shared" si="3"/>
        <v>5.5143513067000001E-2</v>
      </c>
    </row>
    <row r="223" spans="1:12" ht="15.75">
      <c r="A223" s="93" t="s">
        <v>90</v>
      </c>
      <c r="B223" s="93" t="s">
        <v>583</v>
      </c>
      <c r="C223" s="93">
        <v>-1.7825284E-2</v>
      </c>
      <c r="D223" s="93">
        <v>2.3867002999999999E-3</v>
      </c>
      <c r="E223" s="93">
        <v>3.293611E-13</v>
      </c>
      <c r="F223" s="93">
        <v>-1.8790000000000001E-2</v>
      </c>
      <c r="G223" s="93">
        <v>2.336E-3</v>
      </c>
      <c r="H223" s="93">
        <v>5.5605469999999998E-15</v>
      </c>
      <c r="I223" s="93">
        <v>1.2208396999999999E-7</v>
      </c>
      <c r="J223" s="93">
        <v>-9.6396399999999999E-4</v>
      </c>
      <c r="K223" s="94">
        <v>5.4078491345999999E-2</v>
      </c>
      <c r="L223" s="94">
        <f t="shared" si="3"/>
        <v>5.4078491345999999E-2</v>
      </c>
    </row>
    <row r="224" spans="1:12" ht="31.5">
      <c r="A224" s="93" t="s">
        <v>90</v>
      </c>
      <c r="B224" s="93" t="s">
        <v>584</v>
      </c>
      <c r="C224" s="93">
        <v>-1.7825284E-2</v>
      </c>
      <c r="D224" s="93">
        <v>2.3867002999999999E-3</v>
      </c>
      <c r="E224" s="93">
        <v>3.293611E-13</v>
      </c>
      <c r="F224" s="93">
        <v>-1.8890000000000001E-2</v>
      </c>
      <c r="G224" s="93">
        <v>2.3540000000000002E-3</v>
      </c>
      <c r="H224" s="93">
        <v>6.5641589999999999E-15</v>
      </c>
      <c r="I224" s="93">
        <v>3.7554293000000001E-6</v>
      </c>
      <c r="J224" s="93">
        <v>-1.0607819999999999E-3</v>
      </c>
      <c r="K224" s="94">
        <v>5.9509971420000002E-2</v>
      </c>
      <c r="L224" s="94">
        <f t="shared" si="3"/>
        <v>5.9509971420000002E-2</v>
      </c>
    </row>
    <row r="225" spans="1:12" ht="31.5">
      <c r="A225" s="93" t="s">
        <v>90</v>
      </c>
      <c r="B225" s="93" t="s">
        <v>585</v>
      </c>
      <c r="C225" s="93">
        <v>-1.7825284E-2</v>
      </c>
      <c r="D225" s="93">
        <v>2.3867002999999999E-3</v>
      </c>
      <c r="E225" s="93">
        <v>3.293611E-13</v>
      </c>
      <c r="F225" s="93">
        <v>-1.8849999999999999E-2</v>
      </c>
      <c r="G225" s="93">
        <v>2.3400000000000001E-3</v>
      </c>
      <c r="H225" s="93">
        <v>5.1614489999999997E-15</v>
      </c>
      <c r="I225" s="93">
        <v>2.4465058999999998E-7</v>
      </c>
      <c r="J225" s="93">
        <v>-1.025268E-3</v>
      </c>
      <c r="K225" s="94">
        <v>5.7517630638999999E-2</v>
      </c>
      <c r="L225" s="94">
        <f t="shared" si="3"/>
        <v>5.7517630638999999E-2</v>
      </c>
    </row>
    <row r="226" spans="1:12" ht="15.75">
      <c r="A226" s="93" t="s">
        <v>90</v>
      </c>
      <c r="B226" s="93" t="s">
        <v>586</v>
      </c>
      <c r="C226" s="93">
        <v>-1.7825284E-2</v>
      </c>
      <c r="D226" s="93">
        <v>2.3867002999999999E-3</v>
      </c>
      <c r="E226" s="93">
        <v>3.293611E-13</v>
      </c>
      <c r="F226" s="93">
        <v>-1.8839999999999999E-2</v>
      </c>
      <c r="G226" s="93">
        <v>2.3440000000000002E-3</v>
      </c>
      <c r="H226" s="93">
        <v>5.8655199999999999E-15</v>
      </c>
      <c r="I226" s="93">
        <v>6.5115091999999995E-7</v>
      </c>
      <c r="J226" s="93">
        <v>-1.0146230000000001E-3</v>
      </c>
      <c r="K226" s="94">
        <v>5.6920427852000001E-2</v>
      </c>
      <c r="L226" s="94">
        <f t="shared" si="3"/>
        <v>5.6920427852000001E-2</v>
      </c>
    </row>
    <row r="227" spans="1:12" ht="15.75">
      <c r="A227" s="93" t="s">
        <v>90</v>
      </c>
      <c r="B227" s="93" t="s">
        <v>587</v>
      </c>
      <c r="C227" s="93">
        <v>-1.7825284E-2</v>
      </c>
      <c r="D227" s="93">
        <v>2.3867002999999999E-3</v>
      </c>
      <c r="E227" s="93">
        <v>3.293611E-13</v>
      </c>
      <c r="F227" s="93">
        <v>-1.883E-2</v>
      </c>
      <c r="G227" s="93">
        <v>2.3370000000000001E-3</v>
      </c>
      <c r="H227" s="93">
        <v>5.1129839999999998E-15</v>
      </c>
      <c r="I227" s="93">
        <v>1.4871542999999999E-7</v>
      </c>
      <c r="J227" s="93">
        <v>-1.0035129999999999E-3</v>
      </c>
      <c r="K227" s="94">
        <v>5.6297145760999999E-2</v>
      </c>
      <c r="L227" s="94">
        <f t="shared" si="3"/>
        <v>5.6297145760999999E-2</v>
      </c>
    </row>
    <row r="228" spans="1:12" ht="31.5">
      <c r="A228" s="93" t="s">
        <v>219</v>
      </c>
      <c r="B228" s="93" t="s">
        <v>511</v>
      </c>
      <c r="C228" s="93">
        <v>-3.6516399999999997E-2</v>
      </c>
      <c r="D228" s="93">
        <v>5.7648431999999996E-3</v>
      </c>
      <c r="E228" s="93">
        <v>5.0386649999999996E-10</v>
      </c>
      <c r="F228" s="93">
        <v>-3.7139999999999999E-2</v>
      </c>
      <c r="G228" s="93">
        <v>5.6860000000000001E-3</v>
      </c>
      <c r="H228" s="93">
        <v>1.499224E-10</v>
      </c>
      <c r="I228" s="93">
        <v>3.9424200000000001E-5</v>
      </c>
      <c r="J228" s="93">
        <v>-6.2794100000000002E-4</v>
      </c>
      <c r="K228" s="94">
        <v>1.7196139506000001E-2</v>
      </c>
      <c r="L228" s="94">
        <f t="shared" si="3"/>
        <v>1.7196139506000001E-2</v>
      </c>
    </row>
    <row r="229" spans="1:12" ht="15.75">
      <c r="A229" s="93" t="s">
        <v>219</v>
      </c>
      <c r="B229" s="93" t="s">
        <v>612</v>
      </c>
      <c r="C229" s="93">
        <v>-3.6516399999999997E-2</v>
      </c>
      <c r="D229" s="93">
        <v>5.7648431999999996E-3</v>
      </c>
      <c r="E229" s="93">
        <v>5.0386649999999996E-10</v>
      </c>
      <c r="F229" s="93">
        <v>-3.7260000000000001E-2</v>
      </c>
      <c r="G229" s="93">
        <v>5.6559999999999996E-3</v>
      </c>
      <c r="H229" s="93">
        <v>1.0630100000000001E-10</v>
      </c>
      <c r="I229" s="93">
        <v>2.0974532999999998E-6</v>
      </c>
      <c r="J229" s="93">
        <v>-7.4484799999999999E-4</v>
      </c>
      <c r="K229" s="94">
        <v>2.0397633450000001E-2</v>
      </c>
      <c r="L229" s="94">
        <f t="shared" si="3"/>
        <v>2.0397633450000001E-2</v>
      </c>
    </row>
    <row r="230" spans="1:12" ht="15.75">
      <c r="A230" s="93" t="s">
        <v>219</v>
      </c>
      <c r="B230" s="93" t="s">
        <v>613</v>
      </c>
      <c r="C230" s="93">
        <v>-3.6516399999999997E-2</v>
      </c>
      <c r="D230" s="93">
        <v>5.7648431999999996E-3</v>
      </c>
      <c r="E230" s="93">
        <v>5.0386649999999996E-10</v>
      </c>
      <c r="F230" s="93">
        <v>-3.7139999999999999E-2</v>
      </c>
      <c r="G230" s="93">
        <v>5.6699999999999997E-3</v>
      </c>
      <c r="H230" s="93">
        <v>1.3452939999999999E-10</v>
      </c>
      <c r="I230" s="93">
        <v>9.3968663999999999E-6</v>
      </c>
      <c r="J230" s="93">
        <v>-6.2137399999999995E-4</v>
      </c>
      <c r="K230" s="94">
        <v>1.7016299758000002E-2</v>
      </c>
      <c r="L230" s="94">
        <f t="shared" si="3"/>
        <v>1.7016299758000002E-2</v>
      </c>
    </row>
    <row r="231" spans="1:12" ht="31.5">
      <c r="A231" s="93" t="s">
        <v>91</v>
      </c>
      <c r="B231" s="93" t="s">
        <v>512</v>
      </c>
      <c r="C231" s="93">
        <v>-3.7461697000000002E-2</v>
      </c>
      <c r="D231" s="93">
        <v>4.3952682E-3</v>
      </c>
      <c r="E231" s="93">
        <v>1.564781E-16</v>
      </c>
      <c r="F231" s="93">
        <v>-3.4479999999999997E-2</v>
      </c>
      <c r="G231" s="93">
        <v>3.8270000000000001E-3</v>
      </c>
      <c r="H231" s="93">
        <v>3.5608410000000004E-18</v>
      </c>
      <c r="I231" s="93">
        <v>1.5094890000000001E-35</v>
      </c>
      <c r="J231" s="93">
        <v>2.9812578E-3</v>
      </c>
      <c r="K231" s="94">
        <v>-7.9581494510000003E-2</v>
      </c>
      <c r="L231" s="94">
        <f t="shared" si="3"/>
        <v>7.9581494510000003E-2</v>
      </c>
    </row>
    <row r="232" spans="1:12" ht="31.5">
      <c r="A232" s="93" t="s">
        <v>91</v>
      </c>
      <c r="B232" s="93" t="s">
        <v>513</v>
      </c>
      <c r="C232" s="93">
        <v>-3.7461697000000002E-2</v>
      </c>
      <c r="D232" s="93">
        <v>4.3952682E-3</v>
      </c>
      <c r="E232" s="93">
        <v>1.564781E-16</v>
      </c>
      <c r="F232" s="93">
        <v>-3.6080000000000001E-2</v>
      </c>
      <c r="G232" s="93">
        <v>4.2649999999999997E-3</v>
      </c>
      <c r="H232" s="93">
        <v>2.5306770000000001E-16</v>
      </c>
      <c r="I232" s="93">
        <v>1.5004404E-9</v>
      </c>
      <c r="J232" s="93">
        <v>1.3790273E-3</v>
      </c>
      <c r="K232" s="94">
        <v>-3.6811662080000002E-2</v>
      </c>
      <c r="L232" s="94">
        <f t="shared" si="3"/>
        <v>3.6811662080000002E-2</v>
      </c>
    </row>
    <row r="233" spans="1:12" ht="31.5">
      <c r="A233" s="93" t="s">
        <v>91</v>
      </c>
      <c r="B233" s="93" t="s">
        <v>1337</v>
      </c>
      <c r="C233" s="93">
        <v>-3.7461697000000002E-2</v>
      </c>
      <c r="D233" s="93">
        <v>4.3952682E-3</v>
      </c>
      <c r="E233" s="93">
        <v>1.564781E-16</v>
      </c>
      <c r="F233" s="93">
        <v>-3.6119999999999999E-2</v>
      </c>
      <c r="G233" s="93">
        <v>4.2519999999999997E-3</v>
      </c>
      <c r="H233" s="93">
        <v>1.957859E-16</v>
      </c>
      <c r="I233" s="93">
        <v>2.987676E-10</v>
      </c>
      <c r="J233" s="93">
        <v>1.3426187000000001E-3</v>
      </c>
      <c r="K233" s="94">
        <v>-3.583977151E-2</v>
      </c>
      <c r="L233" s="94">
        <f t="shared" si="3"/>
        <v>3.583977151E-2</v>
      </c>
    </row>
    <row r="234" spans="1:12" ht="31.5">
      <c r="A234" s="93" t="s">
        <v>91</v>
      </c>
      <c r="B234" s="93" t="s">
        <v>514</v>
      </c>
      <c r="C234" s="93">
        <v>-3.7461697000000002E-2</v>
      </c>
      <c r="D234" s="93">
        <v>4.3952682E-3</v>
      </c>
      <c r="E234" s="93">
        <v>1.564781E-16</v>
      </c>
      <c r="F234" s="93">
        <v>-3.7400000000000003E-2</v>
      </c>
      <c r="G234" s="93">
        <v>4.0610000000000004E-3</v>
      </c>
      <c r="H234" s="93">
        <v>7.2869080000000002E-19</v>
      </c>
      <c r="I234" s="93">
        <v>4.0351229999999999E-21</v>
      </c>
      <c r="J234" s="93">
        <v>5.8072799999999997E-5</v>
      </c>
      <c r="K234" s="94">
        <v>-1.5501918999999999E-3</v>
      </c>
      <c r="L234" s="94">
        <f t="shared" si="3"/>
        <v>1.5501918999999999E-3</v>
      </c>
    </row>
    <row r="235" spans="1:12" ht="31.5">
      <c r="A235" s="93" t="s">
        <v>91</v>
      </c>
      <c r="B235" s="93" t="s">
        <v>515</v>
      </c>
      <c r="C235" s="93">
        <v>-3.7461697000000002E-2</v>
      </c>
      <c r="D235" s="93">
        <v>4.3952682E-3</v>
      </c>
      <c r="E235" s="93">
        <v>1.564781E-16</v>
      </c>
      <c r="F235" s="93">
        <v>-3.6119999999999999E-2</v>
      </c>
      <c r="G235" s="93">
        <v>4.2519999999999997E-3</v>
      </c>
      <c r="H235" s="93">
        <v>1.957859E-16</v>
      </c>
      <c r="I235" s="93">
        <v>2.987676E-10</v>
      </c>
      <c r="J235" s="93">
        <v>1.3426187000000001E-3</v>
      </c>
      <c r="K235" s="94">
        <v>-3.583977151E-2</v>
      </c>
      <c r="L235" s="94">
        <f t="shared" si="3"/>
        <v>3.583977151E-2</v>
      </c>
    </row>
    <row r="236" spans="1:12" ht="15.75">
      <c r="A236" s="93" t="s">
        <v>91</v>
      </c>
      <c r="B236" s="93" t="s">
        <v>614</v>
      </c>
      <c r="C236" s="93">
        <v>-3.7461697000000002E-2</v>
      </c>
      <c r="D236" s="93">
        <v>4.3952682E-3</v>
      </c>
      <c r="E236" s="93">
        <v>1.564781E-16</v>
      </c>
      <c r="F236" s="93">
        <v>-3.6659999999999998E-2</v>
      </c>
      <c r="G236" s="93">
        <v>4.3629999999999997E-3</v>
      </c>
      <c r="H236" s="93">
        <v>3.9134319999999998E-16</v>
      </c>
      <c r="I236" s="93">
        <v>1.1757473999999999E-3</v>
      </c>
      <c r="J236" s="93">
        <v>8.0147479999999999E-4</v>
      </c>
      <c r="K236" s="94">
        <v>-2.1394515029999998E-2</v>
      </c>
      <c r="L236" s="94">
        <f t="shared" si="3"/>
        <v>2.1394515029999998E-2</v>
      </c>
    </row>
    <row r="237" spans="1:12" ht="15.75">
      <c r="A237" s="93" t="s">
        <v>221</v>
      </c>
      <c r="B237" s="93" t="s">
        <v>615</v>
      </c>
      <c r="C237" s="93">
        <v>-3.3846683000000002E-2</v>
      </c>
      <c r="D237" s="93">
        <v>4.7148744000000001E-3</v>
      </c>
      <c r="E237" s="93">
        <v>2.350299E-12</v>
      </c>
      <c r="F237" s="93">
        <v>-3.4500000000000003E-2</v>
      </c>
      <c r="G237" s="93">
        <v>4.679E-3</v>
      </c>
      <c r="H237" s="93">
        <v>6.3741619999999995E-13</v>
      </c>
      <c r="I237" s="93">
        <v>1.2686626E-3</v>
      </c>
      <c r="J237" s="93">
        <v>-6.4980400000000003E-4</v>
      </c>
      <c r="K237" s="94">
        <v>1.9198466447E-2</v>
      </c>
      <c r="L237" s="94">
        <f t="shared" si="3"/>
        <v>1.9198466447E-2</v>
      </c>
    </row>
    <row r="238" spans="1:12" ht="15.75">
      <c r="A238" s="93" t="s">
        <v>223</v>
      </c>
      <c r="B238" s="93" t="s">
        <v>616</v>
      </c>
      <c r="C238" s="93">
        <v>5.4776393100000001E-2</v>
      </c>
      <c r="D238" s="93">
        <v>9.3758470999999993E-3</v>
      </c>
      <c r="E238" s="93">
        <v>8.9497451000000005E-9</v>
      </c>
      <c r="F238" s="93">
        <v>5.5399999999999998E-2</v>
      </c>
      <c r="G238" s="93">
        <v>9.2929999999999992E-3</v>
      </c>
      <c r="H238" s="93">
        <v>4.5338105000000002E-9</v>
      </c>
      <c r="I238" s="93">
        <v>7.2306349999999998E-4</v>
      </c>
      <c r="J238" s="93">
        <v>6.2554189999999995E-4</v>
      </c>
      <c r="K238" s="94">
        <v>1.1419917651E-2</v>
      </c>
      <c r="L238" s="94">
        <f t="shared" si="3"/>
        <v>1.1419917651E-2</v>
      </c>
    </row>
    <row r="239" spans="1:12" ht="15.75">
      <c r="A239" s="93" t="s">
        <v>223</v>
      </c>
      <c r="B239" s="93" t="s">
        <v>617</v>
      </c>
      <c r="C239" s="93">
        <v>5.4776393100000001E-2</v>
      </c>
      <c r="D239" s="93">
        <v>9.3758470999999993E-3</v>
      </c>
      <c r="E239" s="93">
        <v>8.9497451000000005E-9</v>
      </c>
      <c r="F239" s="93">
        <v>5.7209999999999997E-2</v>
      </c>
      <c r="G239" s="93">
        <v>9.2910000000000006E-3</v>
      </c>
      <c r="H239" s="93">
        <v>1.4536781999999999E-9</v>
      </c>
      <c r="I239" s="93">
        <v>1.5469769999999999E-4</v>
      </c>
      <c r="J239" s="93">
        <v>2.4312161E-3</v>
      </c>
      <c r="K239" s="94">
        <v>4.4384377241E-2</v>
      </c>
      <c r="L239" s="94">
        <f t="shared" si="3"/>
        <v>4.4384377241E-2</v>
      </c>
    </row>
    <row r="240" spans="1:12" ht="15.75">
      <c r="A240" s="93" t="s">
        <v>223</v>
      </c>
      <c r="B240" s="93" t="s">
        <v>517</v>
      </c>
      <c r="C240" s="93">
        <v>5.4776393100000001E-2</v>
      </c>
      <c r="D240" s="93">
        <v>9.3758470999999993E-3</v>
      </c>
      <c r="E240" s="93">
        <v>8.9497451000000005E-9</v>
      </c>
      <c r="F240" s="93">
        <v>5.5039999999999999E-2</v>
      </c>
      <c r="G240" s="93">
        <v>9.1610000000000007E-3</v>
      </c>
      <c r="H240" s="93">
        <v>3.4859866E-9</v>
      </c>
      <c r="I240" s="93">
        <v>1.9116891E-7</v>
      </c>
      <c r="J240" s="93">
        <v>2.6214519999999999E-4</v>
      </c>
      <c r="K240" s="94">
        <v>4.7857323380000004E-3</v>
      </c>
      <c r="L240" s="94">
        <f t="shared" si="3"/>
        <v>4.7857323380000004E-3</v>
      </c>
    </row>
    <row r="241" spans="1:12" ht="31.5">
      <c r="A241" s="93" t="s">
        <v>223</v>
      </c>
      <c r="B241" s="93" t="s">
        <v>618</v>
      </c>
      <c r="C241" s="93">
        <v>5.4776393100000001E-2</v>
      </c>
      <c r="D241" s="93">
        <v>9.3758470999999993E-3</v>
      </c>
      <c r="E241" s="93">
        <v>8.9497451000000005E-9</v>
      </c>
      <c r="F241" s="93">
        <v>5.2760000000000001E-2</v>
      </c>
      <c r="G241" s="93">
        <v>9.1970000000000003E-3</v>
      </c>
      <c r="H241" s="93">
        <v>1.6120702E-8</v>
      </c>
      <c r="I241" s="93">
        <v>1.0647926E-6</v>
      </c>
      <c r="J241" s="93">
        <v>-2.0116930000000002E-3</v>
      </c>
      <c r="K241" s="94">
        <v>-3.6725547589999998E-2</v>
      </c>
      <c r="L241" s="94">
        <f t="shared" si="3"/>
        <v>3.6725547589999998E-2</v>
      </c>
    </row>
    <row r="242" spans="1:12" ht="31.5">
      <c r="A242" s="93" t="s">
        <v>225</v>
      </c>
      <c r="B242" s="93" t="s">
        <v>518</v>
      </c>
      <c r="C242" s="93">
        <v>-3.1585290000000002E-2</v>
      </c>
      <c r="D242" s="93">
        <v>4.3358692999999997E-3</v>
      </c>
      <c r="E242" s="93">
        <v>1.151639E-12</v>
      </c>
      <c r="F242" s="93">
        <v>-3.1829999999999997E-2</v>
      </c>
      <c r="G242" s="93">
        <v>4.2379999999999996E-3</v>
      </c>
      <c r="H242" s="93">
        <v>2.457829E-13</v>
      </c>
      <c r="I242" s="93">
        <v>2.4389931999999998E-7</v>
      </c>
      <c r="J242" s="93">
        <v>-2.4762800000000001E-4</v>
      </c>
      <c r="K242" s="94">
        <v>7.8399705620000003E-3</v>
      </c>
      <c r="L242" s="94">
        <f t="shared" si="3"/>
        <v>7.8399705620000003E-3</v>
      </c>
    </row>
    <row r="243" spans="1:12" ht="15.75">
      <c r="A243" s="93" t="s">
        <v>225</v>
      </c>
      <c r="B243" s="93" t="s">
        <v>510</v>
      </c>
      <c r="C243" s="93">
        <v>-3.1585290000000002E-2</v>
      </c>
      <c r="D243" s="93">
        <v>4.3358692999999997E-3</v>
      </c>
      <c r="E243" s="93">
        <v>1.151639E-12</v>
      </c>
      <c r="F243" s="93">
        <v>-3.0269999999999998E-2</v>
      </c>
      <c r="G243" s="93">
        <v>3.9820000000000003E-3</v>
      </c>
      <c r="H243" s="93">
        <v>1.3179830000000001E-13</v>
      </c>
      <c r="I243" s="93">
        <v>6.3784290000000006E-23</v>
      </c>
      <c r="J243" s="93">
        <v>1.3180029000000001E-3</v>
      </c>
      <c r="K243" s="94">
        <v>-4.1728377269999999E-2</v>
      </c>
      <c r="L243" s="94">
        <f t="shared" si="3"/>
        <v>4.1728377269999999E-2</v>
      </c>
    </row>
    <row r="244" spans="1:12" ht="15.75">
      <c r="A244" s="93" t="s">
        <v>225</v>
      </c>
      <c r="B244" s="93" t="s">
        <v>611</v>
      </c>
      <c r="C244" s="93">
        <v>-3.1585290000000002E-2</v>
      </c>
      <c r="D244" s="93">
        <v>4.3358692999999997E-3</v>
      </c>
      <c r="E244" s="93">
        <v>1.151639E-12</v>
      </c>
      <c r="F244" s="93">
        <v>-3.1390000000000001E-2</v>
      </c>
      <c r="G244" s="93">
        <v>4.2859999999999999E-3</v>
      </c>
      <c r="H244" s="93">
        <v>8.8204920000000001E-13</v>
      </c>
      <c r="I244" s="93">
        <v>1.5521329999999999E-4</v>
      </c>
      <c r="J244" s="93">
        <v>1.9271410000000001E-4</v>
      </c>
      <c r="K244" s="94">
        <v>-6.1013862000000004E-3</v>
      </c>
      <c r="L244" s="94">
        <f t="shared" si="3"/>
        <v>6.1013862000000004E-3</v>
      </c>
    </row>
    <row r="245" spans="1:12" ht="31.5">
      <c r="A245" s="93" t="s">
        <v>93</v>
      </c>
      <c r="B245" s="93" t="s">
        <v>543</v>
      </c>
      <c r="C245" s="93">
        <v>-2.8110240000000002E-2</v>
      </c>
      <c r="D245" s="93">
        <v>3.2382107999999999E-3</v>
      </c>
      <c r="E245" s="93">
        <v>4.7366179999999997E-17</v>
      </c>
      <c r="F245" s="93">
        <v>-2.7730000000000001E-2</v>
      </c>
      <c r="G245" s="93">
        <v>3.2260000000000001E-3</v>
      </c>
      <c r="H245" s="93">
        <v>9.1904539999999996E-17</v>
      </c>
      <c r="I245" s="93">
        <v>1.20109907E-2</v>
      </c>
      <c r="J245" s="93">
        <v>3.820254E-4</v>
      </c>
      <c r="K245" s="94">
        <v>-1.3590256510000001E-2</v>
      </c>
      <c r="L245" s="94">
        <f t="shared" si="3"/>
        <v>1.3590256510000001E-2</v>
      </c>
    </row>
    <row r="246" spans="1:12" ht="15.75">
      <c r="A246" s="93" t="s">
        <v>93</v>
      </c>
      <c r="B246" s="93" t="s">
        <v>544</v>
      </c>
      <c r="C246" s="93">
        <v>-2.8110240000000002E-2</v>
      </c>
      <c r="D246" s="93">
        <v>3.2382107999999999E-3</v>
      </c>
      <c r="E246" s="93">
        <v>4.7366179999999997E-17</v>
      </c>
      <c r="F246" s="93">
        <v>-2.8219999999999999E-2</v>
      </c>
      <c r="G246" s="93">
        <v>3.173E-3</v>
      </c>
      <c r="H246" s="93">
        <v>9.0441469999999997E-18</v>
      </c>
      <c r="I246" s="93">
        <v>1.0676177999999999E-6</v>
      </c>
      <c r="J246" s="93">
        <v>-1.0846299999999999E-4</v>
      </c>
      <c r="K246" s="94">
        <v>3.8584923470000002E-3</v>
      </c>
      <c r="L246" s="94">
        <f t="shared" si="3"/>
        <v>3.8584923470000002E-3</v>
      </c>
    </row>
    <row r="247" spans="1:12" ht="15.75">
      <c r="A247" s="93" t="s">
        <v>93</v>
      </c>
      <c r="B247" s="93" t="s">
        <v>470</v>
      </c>
      <c r="C247" s="93">
        <v>-2.8110240000000002E-2</v>
      </c>
      <c r="D247" s="93">
        <v>3.2382107999999999E-3</v>
      </c>
      <c r="E247" s="93">
        <v>4.7366179999999997E-17</v>
      </c>
      <c r="F247" s="93">
        <v>-2.8209999999999999E-2</v>
      </c>
      <c r="G247" s="93">
        <v>3.186E-3</v>
      </c>
      <c r="H247" s="93">
        <v>1.232574E-17</v>
      </c>
      <c r="I247" s="93">
        <v>1.25547E-5</v>
      </c>
      <c r="J247" s="93">
        <v>-1.0398199999999999E-4</v>
      </c>
      <c r="K247" s="94">
        <v>3.6990793230000001E-3</v>
      </c>
      <c r="L247" s="94">
        <f t="shared" si="3"/>
        <v>3.6990793230000001E-3</v>
      </c>
    </row>
    <row r="248" spans="1:12" ht="15.75">
      <c r="A248" s="93" t="s">
        <v>52</v>
      </c>
      <c r="B248" s="93" t="s">
        <v>519</v>
      </c>
      <c r="C248" s="93">
        <v>-3.7286087000000002E-2</v>
      </c>
      <c r="D248" s="93">
        <v>4.3064239999999997E-3</v>
      </c>
      <c r="E248" s="93">
        <v>5.5643239999999999E-17</v>
      </c>
      <c r="F248" s="93">
        <v>-3.8059999999999997E-2</v>
      </c>
      <c r="G248" s="93">
        <v>4.1450000000000002E-3</v>
      </c>
      <c r="H248" s="93">
        <v>9.0912380000000001E-19</v>
      </c>
      <c r="I248" s="93">
        <v>3.3633089999999998E-11</v>
      </c>
      <c r="J248" s="93">
        <v>-7.6982999999999999E-4</v>
      </c>
      <c r="K248" s="94">
        <v>2.0646572033E-2</v>
      </c>
      <c r="L248" s="94">
        <f t="shared" si="3"/>
        <v>2.0646572033E-2</v>
      </c>
    </row>
    <row r="249" spans="1:12" ht="31.5">
      <c r="A249" s="93" t="s">
        <v>52</v>
      </c>
      <c r="B249" s="93" t="s">
        <v>545</v>
      </c>
      <c r="C249" s="93">
        <v>-3.7286087000000002E-2</v>
      </c>
      <c r="D249" s="93">
        <v>4.3064239999999997E-3</v>
      </c>
      <c r="E249" s="93">
        <v>5.5643239999999999E-17</v>
      </c>
      <c r="F249" s="93">
        <v>-3.9E-2</v>
      </c>
      <c r="G249" s="93">
        <v>4.2249999999999996E-3</v>
      </c>
      <c r="H249" s="93">
        <v>6.1199900000000001E-19</v>
      </c>
      <c r="I249" s="93">
        <v>3.3316413E-7</v>
      </c>
      <c r="J249" s="93">
        <v>-1.7171459999999999E-3</v>
      </c>
      <c r="K249" s="94">
        <v>4.6053269349000003E-2</v>
      </c>
      <c r="L249" s="94">
        <f t="shared" si="3"/>
        <v>4.6053269349000003E-2</v>
      </c>
    </row>
  </sheetData>
  <autoFilter ref="J2:K3"/>
  <mergeCells count="8">
    <mergeCell ref="L2:L3"/>
    <mergeCell ref="A1:K1"/>
    <mergeCell ref="C2:E2"/>
    <mergeCell ref="J2:J3"/>
    <mergeCell ref="K2:K3"/>
    <mergeCell ref="F2:I2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8"/>
  <sheetViews>
    <sheetView workbookViewId="0">
      <selection activeCell="A7" sqref="A7"/>
    </sheetView>
  </sheetViews>
  <sheetFormatPr defaultRowHeight="15"/>
  <cols>
    <col min="1" max="1" width="34.5703125" customWidth="1"/>
    <col min="2" max="2" width="44.140625" customWidth="1"/>
    <col min="3" max="3" width="59.28515625" style="54" customWidth="1"/>
    <col min="4" max="4" width="36.5703125" style="54" customWidth="1"/>
  </cols>
  <sheetData>
    <row r="1" spans="1:4" ht="18.75">
      <c r="A1" s="97" t="s">
        <v>1399</v>
      </c>
      <c r="B1" s="98"/>
      <c r="C1" s="98"/>
      <c r="D1" s="99"/>
    </row>
    <row r="2" spans="1:4" ht="15.75">
      <c r="A2" s="51" t="s">
        <v>413</v>
      </c>
      <c r="B2" s="51" t="s">
        <v>415</v>
      </c>
      <c r="C2" s="52" t="s">
        <v>626</v>
      </c>
      <c r="D2" s="53" t="s">
        <v>644</v>
      </c>
    </row>
    <row r="3" spans="1:4" ht="15.75">
      <c r="A3" s="41" t="s">
        <v>527</v>
      </c>
      <c r="B3" s="41" t="s">
        <v>53</v>
      </c>
      <c r="C3" s="41">
        <v>0.11205</v>
      </c>
      <c r="D3" s="41">
        <v>0.47993000000000002</v>
      </c>
    </row>
    <row r="4" spans="1:4" ht="15.75">
      <c r="A4" s="41" t="s">
        <v>528</v>
      </c>
      <c r="B4" s="41" t="s">
        <v>53</v>
      </c>
      <c r="C4" s="41">
        <v>7.4400000000000004E-3</v>
      </c>
      <c r="D4" s="41">
        <v>0.16628000000000001</v>
      </c>
    </row>
    <row r="5" spans="1:4" ht="15.75">
      <c r="A5" s="41" t="s">
        <v>529</v>
      </c>
      <c r="B5" s="41" t="s">
        <v>53</v>
      </c>
      <c r="C5" s="41">
        <v>1.491E-2</v>
      </c>
      <c r="D5" s="41">
        <v>0.18587000000000001</v>
      </c>
    </row>
    <row r="6" spans="1:4" ht="15.75">
      <c r="A6" s="41" t="s">
        <v>416</v>
      </c>
      <c r="B6" s="41" t="s">
        <v>53</v>
      </c>
      <c r="C6" s="41">
        <v>7.6300000000000007E-2</v>
      </c>
      <c r="D6" s="41">
        <v>0.39068000000000003</v>
      </c>
    </row>
    <row r="7" spans="1:4" ht="15.75">
      <c r="A7" s="41" t="s">
        <v>417</v>
      </c>
      <c r="B7" s="41" t="s">
        <v>53</v>
      </c>
      <c r="C7" s="41">
        <v>0.64797000000000005</v>
      </c>
      <c r="D7" s="41">
        <v>0.85240000000000005</v>
      </c>
    </row>
    <row r="8" spans="1:4" ht="15.75">
      <c r="A8" s="41" t="s">
        <v>532</v>
      </c>
      <c r="B8" s="41" t="s">
        <v>53</v>
      </c>
      <c r="C8" s="41">
        <v>0.88178000000000001</v>
      </c>
      <c r="D8" s="41">
        <v>0.95104999999999995</v>
      </c>
    </row>
    <row r="9" spans="1:4" ht="15.75">
      <c r="A9" s="41" t="s">
        <v>533</v>
      </c>
      <c r="B9" s="41" t="s">
        <v>53</v>
      </c>
      <c r="C9" s="41">
        <v>0.46342</v>
      </c>
      <c r="D9" s="41">
        <v>0.75</v>
      </c>
    </row>
    <row r="10" spans="1:4" ht="15.75">
      <c r="A10" s="41" t="s">
        <v>534</v>
      </c>
      <c r="B10" s="41" t="s">
        <v>53</v>
      </c>
      <c r="C10" s="41">
        <v>7.3609999999999995E-2</v>
      </c>
      <c r="D10" s="41">
        <v>0.39068000000000003</v>
      </c>
    </row>
    <row r="11" spans="1:4" ht="15.75">
      <c r="A11" s="41" t="s">
        <v>535</v>
      </c>
      <c r="B11" s="41" t="s">
        <v>53</v>
      </c>
      <c r="C11" s="41">
        <v>0.51561999999999997</v>
      </c>
      <c r="D11" s="41">
        <v>0.79776000000000002</v>
      </c>
    </row>
    <row r="12" spans="1:4" ht="15.75">
      <c r="A12" s="41" t="s">
        <v>537</v>
      </c>
      <c r="B12" s="41" t="s">
        <v>97</v>
      </c>
      <c r="C12" s="41">
        <v>0.5927</v>
      </c>
      <c r="D12" s="41">
        <v>0.83259000000000005</v>
      </c>
    </row>
    <row r="13" spans="1:4" ht="15.75">
      <c r="A13" s="41" t="s">
        <v>539</v>
      </c>
      <c r="B13" s="41" t="s">
        <v>55</v>
      </c>
      <c r="C13" s="41">
        <v>0.38425999999999999</v>
      </c>
      <c r="D13" s="41">
        <v>0.67932000000000003</v>
      </c>
    </row>
    <row r="14" spans="1:4" ht="15.75">
      <c r="A14" s="41" t="s">
        <v>540</v>
      </c>
      <c r="B14" s="41" t="s">
        <v>55</v>
      </c>
      <c r="C14" s="41">
        <v>0.76093999999999995</v>
      </c>
      <c r="D14" s="41">
        <v>0.90220999999999996</v>
      </c>
    </row>
    <row r="15" spans="1:4" ht="15.75">
      <c r="A15" s="41" t="s">
        <v>542</v>
      </c>
      <c r="B15" s="41" t="s">
        <v>31</v>
      </c>
      <c r="C15" s="41">
        <v>0.23321</v>
      </c>
      <c r="D15" s="41">
        <v>0.59143000000000001</v>
      </c>
    </row>
    <row r="16" spans="1:4" ht="15.75">
      <c r="A16" s="41" t="s">
        <v>543</v>
      </c>
      <c r="B16" s="41" t="s">
        <v>104</v>
      </c>
      <c r="C16" s="41">
        <v>0.14373</v>
      </c>
      <c r="D16" s="41">
        <v>0.47993000000000002</v>
      </c>
    </row>
    <row r="17" spans="1:4" ht="15.75">
      <c r="A17" s="41" t="s">
        <v>544</v>
      </c>
      <c r="B17" s="41" t="s">
        <v>104</v>
      </c>
      <c r="C17" s="41">
        <v>3.7220000000000003E-2</v>
      </c>
      <c r="D17" s="41">
        <v>0.29637000000000002</v>
      </c>
    </row>
    <row r="18" spans="1:4" ht="15.75">
      <c r="A18" s="41" t="s">
        <v>470</v>
      </c>
      <c r="B18" s="41" t="s">
        <v>104</v>
      </c>
      <c r="C18" s="41">
        <v>0.19424</v>
      </c>
      <c r="D18" s="41">
        <v>0.53093000000000001</v>
      </c>
    </row>
    <row r="19" spans="1:4" ht="15.75">
      <c r="A19" s="41" t="s">
        <v>418</v>
      </c>
      <c r="B19" s="41" t="s">
        <v>105</v>
      </c>
      <c r="C19" s="41">
        <v>3.4930000000000003E-2</v>
      </c>
      <c r="D19" s="41">
        <v>0.29637000000000002</v>
      </c>
    </row>
    <row r="20" spans="1:4" ht="15.75">
      <c r="A20" s="41" t="s">
        <v>419</v>
      </c>
      <c r="B20" s="41" t="s">
        <v>105</v>
      </c>
      <c r="C20" s="41">
        <v>6.5900000000000004E-3</v>
      </c>
      <c r="D20" s="41">
        <v>0.16200000000000001</v>
      </c>
    </row>
    <row r="21" spans="1:4" ht="15.75">
      <c r="A21" s="41" t="s">
        <v>420</v>
      </c>
      <c r="B21" s="41" t="s">
        <v>16</v>
      </c>
      <c r="C21" s="41">
        <v>0.72157000000000004</v>
      </c>
      <c r="D21" s="41">
        <v>0.89198999999999995</v>
      </c>
    </row>
    <row r="22" spans="1:4" ht="15.75">
      <c r="A22" s="41" t="s">
        <v>546</v>
      </c>
      <c r="B22" s="41" t="s">
        <v>16</v>
      </c>
      <c r="C22" s="41">
        <v>0.28303</v>
      </c>
      <c r="D22" s="41">
        <v>0.62609000000000004</v>
      </c>
    </row>
    <row r="23" spans="1:4" ht="15.75">
      <c r="A23" s="41" t="s">
        <v>422</v>
      </c>
      <c r="B23" s="41" t="s">
        <v>110</v>
      </c>
      <c r="C23" s="41">
        <v>0.88624999999999998</v>
      </c>
      <c r="D23" s="41">
        <v>0.95104999999999995</v>
      </c>
    </row>
    <row r="24" spans="1:4" ht="15.75">
      <c r="A24" s="41" t="s">
        <v>547</v>
      </c>
      <c r="B24" s="41" t="s">
        <v>60</v>
      </c>
      <c r="C24" s="41">
        <v>0.63546999999999998</v>
      </c>
      <c r="D24" s="41">
        <v>0.84499999999999997</v>
      </c>
    </row>
    <row r="25" spans="1:4" ht="15.75">
      <c r="A25" s="41" t="s">
        <v>548</v>
      </c>
      <c r="B25" s="41" t="s">
        <v>60</v>
      </c>
      <c r="C25" s="41">
        <v>0.71069000000000004</v>
      </c>
      <c r="D25" s="41">
        <v>0.88297999999999999</v>
      </c>
    </row>
    <row r="26" spans="1:4" ht="15.75">
      <c r="A26" s="41" t="s">
        <v>423</v>
      </c>
      <c r="B26" s="41" t="s">
        <v>114</v>
      </c>
      <c r="C26" s="41">
        <v>5.5849999999999997E-2</v>
      </c>
      <c r="D26" s="41">
        <v>0.36098000000000002</v>
      </c>
    </row>
    <row r="27" spans="1:4" ht="15.75">
      <c r="A27" s="41" t="s">
        <v>424</v>
      </c>
      <c r="B27" s="41" t="s">
        <v>114</v>
      </c>
      <c r="C27" s="41">
        <v>8.5999999999999993E-2</v>
      </c>
      <c r="D27" s="41">
        <v>0.41482000000000002</v>
      </c>
    </row>
    <row r="28" spans="1:4" ht="15.75">
      <c r="A28" s="41" t="s">
        <v>425</v>
      </c>
      <c r="B28" s="41" t="s">
        <v>114</v>
      </c>
      <c r="C28" s="41">
        <v>0.37901000000000001</v>
      </c>
      <c r="D28" s="41">
        <v>0.67932000000000003</v>
      </c>
    </row>
    <row r="29" spans="1:4" ht="15.75">
      <c r="A29" s="41" t="s">
        <v>426</v>
      </c>
      <c r="B29" s="41" t="s">
        <v>114</v>
      </c>
      <c r="C29" s="41">
        <v>0.50475999999999999</v>
      </c>
      <c r="D29" s="41">
        <v>0.79140999999999995</v>
      </c>
    </row>
    <row r="30" spans="1:4" ht="15.75">
      <c r="A30" s="41" t="s">
        <v>427</v>
      </c>
      <c r="B30" s="41" t="s">
        <v>114</v>
      </c>
      <c r="C30" s="41">
        <v>0.75980000000000003</v>
      </c>
      <c r="D30" s="41">
        <v>0.90220999999999996</v>
      </c>
    </row>
    <row r="31" spans="1:4" ht="15.75">
      <c r="A31" s="41" t="s">
        <v>552</v>
      </c>
      <c r="B31" s="41" t="s">
        <v>1</v>
      </c>
      <c r="C31" s="41">
        <v>0.60682999999999998</v>
      </c>
      <c r="D31" s="41">
        <v>0.83259000000000005</v>
      </c>
    </row>
    <row r="32" spans="1:4" ht="15.75">
      <c r="A32" s="41" t="s">
        <v>428</v>
      </c>
      <c r="B32" s="41" t="s">
        <v>115</v>
      </c>
      <c r="C32" s="41">
        <v>0.51112999999999997</v>
      </c>
      <c r="D32" s="41">
        <v>0.79581999999999997</v>
      </c>
    </row>
    <row r="33" spans="1:4" ht="15.75">
      <c r="A33" s="41" t="s">
        <v>429</v>
      </c>
      <c r="B33" s="41" t="s">
        <v>115</v>
      </c>
      <c r="C33" s="41">
        <v>0.24751999999999999</v>
      </c>
      <c r="D33" s="41">
        <v>0.60287999999999997</v>
      </c>
    </row>
    <row r="34" spans="1:4" ht="15.75">
      <c r="A34" s="41" t="s">
        <v>556</v>
      </c>
      <c r="B34" s="41" t="s">
        <v>115</v>
      </c>
      <c r="C34" s="41">
        <v>5.6619999999999997E-2</v>
      </c>
      <c r="D34" s="41">
        <v>0.36098000000000002</v>
      </c>
    </row>
    <row r="35" spans="1:4" ht="15.75">
      <c r="A35" s="41" t="s">
        <v>557</v>
      </c>
      <c r="B35" s="41" t="s">
        <v>115</v>
      </c>
      <c r="C35" s="41">
        <v>0.22536</v>
      </c>
      <c r="D35" s="41">
        <v>0.58469000000000004</v>
      </c>
    </row>
    <row r="36" spans="1:4" ht="15.75">
      <c r="A36" s="41" t="s">
        <v>427</v>
      </c>
      <c r="B36" s="41" t="s">
        <v>21</v>
      </c>
      <c r="C36" s="41">
        <v>0.32940999999999998</v>
      </c>
      <c r="D36" s="41">
        <v>0.65181</v>
      </c>
    </row>
    <row r="37" spans="1:4" ht="15.75">
      <c r="A37" s="41" t="s">
        <v>546</v>
      </c>
      <c r="B37" s="41" t="s">
        <v>8</v>
      </c>
      <c r="C37" s="41">
        <v>0.52610000000000001</v>
      </c>
      <c r="D37" s="41">
        <v>0.79823999999999995</v>
      </c>
    </row>
    <row r="38" spans="1:4" ht="15.75">
      <c r="A38" s="41" t="s">
        <v>559</v>
      </c>
      <c r="B38" s="41" t="s">
        <v>11</v>
      </c>
      <c r="C38" s="41">
        <v>0.85587000000000002</v>
      </c>
      <c r="D38" s="41">
        <v>0.95104999999999995</v>
      </c>
    </row>
    <row r="39" spans="1:4" ht="15.75">
      <c r="A39" s="41" t="s">
        <v>430</v>
      </c>
      <c r="B39" s="41" t="s">
        <v>11</v>
      </c>
      <c r="C39" s="41">
        <v>0.32149</v>
      </c>
      <c r="D39" s="41">
        <v>0.65044999999999997</v>
      </c>
    </row>
    <row r="40" spans="1:4" ht="15.75">
      <c r="A40" s="41" t="s">
        <v>560</v>
      </c>
      <c r="B40" s="41" t="s">
        <v>11</v>
      </c>
      <c r="C40" s="41">
        <v>0.26386999999999999</v>
      </c>
      <c r="D40" s="41">
        <v>0.61821000000000004</v>
      </c>
    </row>
    <row r="41" spans="1:4" ht="15.75">
      <c r="A41" s="41" t="s">
        <v>431</v>
      </c>
      <c r="B41" s="41" t="s">
        <v>11</v>
      </c>
      <c r="C41" s="41">
        <v>0.64058000000000004</v>
      </c>
      <c r="D41" s="41">
        <v>0.84721999999999997</v>
      </c>
    </row>
    <row r="42" spans="1:4" ht="15.75">
      <c r="A42" s="41" t="s">
        <v>432</v>
      </c>
      <c r="B42" s="41" t="s">
        <v>11</v>
      </c>
      <c r="C42" s="41">
        <v>0.25899</v>
      </c>
      <c r="D42" s="41">
        <v>0.61260999999999999</v>
      </c>
    </row>
    <row r="43" spans="1:4" ht="15.75">
      <c r="A43" s="41" t="s">
        <v>433</v>
      </c>
      <c r="B43" s="41" t="s">
        <v>11</v>
      </c>
      <c r="C43" s="41">
        <v>0.25899</v>
      </c>
      <c r="D43" s="41">
        <v>0.61260999999999999</v>
      </c>
    </row>
    <row r="44" spans="1:4" ht="15.75">
      <c r="A44" s="41" t="s">
        <v>434</v>
      </c>
      <c r="B44" s="41" t="s">
        <v>11</v>
      </c>
      <c r="C44" s="41">
        <v>0.33743000000000001</v>
      </c>
      <c r="D44" s="41">
        <v>0.65878999999999999</v>
      </c>
    </row>
    <row r="45" spans="1:4" ht="15.75">
      <c r="A45" s="41" t="s">
        <v>561</v>
      </c>
      <c r="B45" s="41" t="s">
        <v>11</v>
      </c>
      <c r="C45" s="41">
        <v>0.27460000000000001</v>
      </c>
      <c r="D45" s="41">
        <v>0.62546999999999997</v>
      </c>
    </row>
    <row r="46" spans="1:4" ht="15.75">
      <c r="A46" s="41" t="s">
        <v>544</v>
      </c>
      <c r="B46" s="41" t="s">
        <v>35</v>
      </c>
      <c r="C46" s="41">
        <v>8.9800000000000001E-3</v>
      </c>
      <c r="D46" s="41">
        <v>0.18398999999999999</v>
      </c>
    </row>
    <row r="47" spans="1:4" ht="15.75">
      <c r="A47" s="41" t="s">
        <v>470</v>
      </c>
      <c r="B47" s="41" t="s">
        <v>35</v>
      </c>
      <c r="C47" s="41">
        <v>0.12385</v>
      </c>
      <c r="D47" s="41">
        <v>0.47993000000000002</v>
      </c>
    </row>
    <row r="48" spans="1:4" ht="15.75">
      <c r="A48" s="41" t="s">
        <v>563</v>
      </c>
      <c r="B48" s="41" t="s">
        <v>131</v>
      </c>
      <c r="C48" s="41">
        <v>0.19223000000000001</v>
      </c>
      <c r="D48" s="41">
        <v>0.53093000000000001</v>
      </c>
    </row>
    <row r="49" spans="1:4" ht="15.75">
      <c r="A49" s="41" t="s">
        <v>564</v>
      </c>
      <c r="B49" s="41" t="s">
        <v>131</v>
      </c>
      <c r="C49" s="41">
        <v>7.6319999999999999E-2</v>
      </c>
      <c r="D49" s="41">
        <v>0.39068000000000003</v>
      </c>
    </row>
    <row r="50" spans="1:4" ht="15.75">
      <c r="A50" s="41" t="s">
        <v>565</v>
      </c>
      <c r="B50" s="41" t="s">
        <v>137</v>
      </c>
      <c r="C50" s="41">
        <v>0.53525</v>
      </c>
      <c r="D50" s="41">
        <v>0.79823999999999995</v>
      </c>
    </row>
    <row r="51" spans="1:4" ht="15.75">
      <c r="A51" s="41" t="s">
        <v>566</v>
      </c>
      <c r="B51" s="41" t="s">
        <v>137</v>
      </c>
      <c r="C51" s="41">
        <v>0.68923999999999996</v>
      </c>
      <c r="D51" s="41">
        <v>0.87709999999999999</v>
      </c>
    </row>
    <row r="52" spans="1:4" ht="15.75">
      <c r="A52" s="41" t="s">
        <v>567</v>
      </c>
      <c r="B52" s="41" t="s">
        <v>137</v>
      </c>
      <c r="C52" s="41">
        <v>0.70718000000000003</v>
      </c>
      <c r="D52" s="41">
        <v>0.88297999999999999</v>
      </c>
    </row>
    <row r="53" spans="1:4" ht="15.75">
      <c r="A53" s="41" t="s">
        <v>435</v>
      </c>
      <c r="B53" s="41" t="s">
        <v>137</v>
      </c>
      <c r="C53" s="41">
        <v>0.52534000000000003</v>
      </c>
      <c r="D53" s="41">
        <v>0.79823999999999995</v>
      </c>
    </row>
    <row r="54" spans="1:4" ht="15.75">
      <c r="A54" s="41" t="s">
        <v>568</v>
      </c>
      <c r="B54" s="41" t="s">
        <v>142</v>
      </c>
      <c r="C54" s="41">
        <v>0.23980000000000001</v>
      </c>
      <c r="D54" s="41">
        <v>0.59587000000000001</v>
      </c>
    </row>
    <row r="55" spans="1:4" ht="15.75">
      <c r="A55" s="41" t="s">
        <v>569</v>
      </c>
      <c r="B55" s="41" t="s">
        <v>144</v>
      </c>
      <c r="C55" s="41">
        <v>0.3609</v>
      </c>
      <c r="D55" s="41">
        <v>0.67932000000000003</v>
      </c>
    </row>
    <row r="56" spans="1:4" ht="15.75">
      <c r="A56" s="41" t="s">
        <v>570</v>
      </c>
      <c r="B56" s="41" t="s">
        <v>144</v>
      </c>
      <c r="C56" s="41">
        <v>0.94157999999999997</v>
      </c>
      <c r="D56" s="41">
        <v>0.96760999999999997</v>
      </c>
    </row>
    <row r="57" spans="1:4" ht="15.75">
      <c r="A57" s="41" t="s">
        <v>571</v>
      </c>
      <c r="B57" s="41" t="s">
        <v>144</v>
      </c>
      <c r="C57" s="41">
        <v>0.62712999999999997</v>
      </c>
      <c r="D57" s="41">
        <v>0.84087000000000001</v>
      </c>
    </row>
    <row r="58" spans="1:4" ht="15.75">
      <c r="A58" s="41" t="s">
        <v>572</v>
      </c>
      <c r="B58" s="41" t="s">
        <v>146</v>
      </c>
      <c r="C58" s="41">
        <v>0.92064999999999997</v>
      </c>
      <c r="D58" s="41">
        <v>0.96670999999999996</v>
      </c>
    </row>
    <row r="59" spans="1:4" ht="15.75">
      <c r="A59" s="41" t="s">
        <v>437</v>
      </c>
      <c r="B59" s="41" t="s">
        <v>146</v>
      </c>
      <c r="C59" s="41">
        <v>9.3030000000000002E-2</v>
      </c>
      <c r="D59" s="41">
        <v>0.42379</v>
      </c>
    </row>
    <row r="60" spans="1:4" ht="15.75">
      <c r="A60" s="41" t="s">
        <v>438</v>
      </c>
      <c r="B60" s="41" t="s">
        <v>146</v>
      </c>
      <c r="C60" s="41">
        <v>8.0399999999999999E-2</v>
      </c>
      <c r="D60" s="41">
        <v>0.39557999999999999</v>
      </c>
    </row>
    <row r="61" spans="1:4" ht="15.75">
      <c r="A61" s="41" t="s">
        <v>439</v>
      </c>
      <c r="B61" s="41" t="s">
        <v>146</v>
      </c>
      <c r="C61" s="41">
        <v>1.975E-2</v>
      </c>
      <c r="D61" s="41">
        <v>0.23136999999999999</v>
      </c>
    </row>
    <row r="62" spans="1:4" ht="15.75">
      <c r="A62" s="41" t="s">
        <v>573</v>
      </c>
      <c r="B62" s="41" t="s">
        <v>146</v>
      </c>
      <c r="C62" s="41">
        <v>0.93098999999999998</v>
      </c>
      <c r="D62" s="41">
        <v>0.96670999999999996</v>
      </c>
    </row>
    <row r="63" spans="1:4" ht="15.75">
      <c r="A63" s="41" t="s">
        <v>441</v>
      </c>
      <c r="B63" s="41" t="s">
        <v>147</v>
      </c>
      <c r="C63" s="41">
        <v>0.19328999999999999</v>
      </c>
      <c r="D63" s="41">
        <v>0.53093000000000001</v>
      </c>
    </row>
    <row r="64" spans="1:4" ht="15.75">
      <c r="A64" s="41" t="s">
        <v>442</v>
      </c>
      <c r="B64" s="41" t="s">
        <v>147</v>
      </c>
      <c r="C64" s="41">
        <v>5.6959999999999997E-2</v>
      </c>
      <c r="D64" s="41">
        <v>0.36098000000000002</v>
      </c>
    </row>
    <row r="65" spans="1:4" ht="15.75">
      <c r="A65" s="41" t="s">
        <v>443</v>
      </c>
      <c r="B65" s="41" t="s">
        <v>150</v>
      </c>
      <c r="C65" s="41">
        <v>0.12232999999999999</v>
      </c>
      <c r="D65" s="41">
        <v>0.47993000000000002</v>
      </c>
    </row>
    <row r="66" spans="1:4" ht="15.75">
      <c r="A66" s="41" t="s">
        <v>444</v>
      </c>
      <c r="B66" s="41" t="s">
        <v>150</v>
      </c>
      <c r="C66" s="41">
        <v>3.5979999999999998E-2</v>
      </c>
      <c r="D66" s="41">
        <v>0.29637000000000002</v>
      </c>
    </row>
    <row r="67" spans="1:4" ht="15.75">
      <c r="A67" s="41" t="s">
        <v>443</v>
      </c>
      <c r="B67" s="41" t="s">
        <v>22</v>
      </c>
      <c r="C67" s="41">
        <v>0.11044</v>
      </c>
      <c r="D67" s="41">
        <v>0.47993000000000002</v>
      </c>
    </row>
    <row r="68" spans="1:4" ht="15.75">
      <c r="A68" s="41" t="s">
        <v>444</v>
      </c>
      <c r="B68" s="41" t="s">
        <v>22</v>
      </c>
      <c r="C68" s="41">
        <v>6.8140000000000006E-2</v>
      </c>
      <c r="D68" s="41">
        <v>0.39068000000000003</v>
      </c>
    </row>
    <row r="69" spans="1:4" ht="15.75">
      <c r="A69" s="41" t="s">
        <v>445</v>
      </c>
      <c r="B69" s="41" t="s">
        <v>154</v>
      </c>
      <c r="C69" s="41">
        <v>1.239E-2</v>
      </c>
      <c r="D69" s="41">
        <v>0.18587000000000001</v>
      </c>
    </row>
    <row r="70" spans="1:4" ht="15.75">
      <c r="A70" s="41" t="s">
        <v>443</v>
      </c>
      <c r="B70" s="41" t="s">
        <v>154</v>
      </c>
      <c r="C70" s="41">
        <v>2.205E-2</v>
      </c>
      <c r="D70" s="41">
        <v>0.24660000000000001</v>
      </c>
    </row>
    <row r="71" spans="1:4" ht="15.75">
      <c r="A71" s="41" t="s">
        <v>446</v>
      </c>
      <c r="B71" s="41" t="s">
        <v>154</v>
      </c>
      <c r="C71" s="41">
        <v>1.511E-2</v>
      </c>
      <c r="D71" s="41">
        <v>0.18587000000000001</v>
      </c>
    </row>
    <row r="72" spans="1:4" ht="15.75">
      <c r="A72" s="41" t="s">
        <v>447</v>
      </c>
      <c r="B72" s="41" t="s">
        <v>154</v>
      </c>
      <c r="C72" s="41">
        <v>2.7599999999999999E-3</v>
      </c>
      <c r="D72" s="41">
        <v>0.14782999999999999</v>
      </c>
    </row>
    <row r="73" spans="1:4" ht="15.75">
      <c r="A73" s="41" t="s">
        <v>448</v>
      </c>
      <c r="B73" s="41" t="s">
        <v>154</v>
      </c>
      <c r="C73" s="41">
        <v>1.2149999999999999E-2</v>
      </c>
      <c r="D73" s="41">
        <v>0.18587000000000001</v>
      </c>
    </row>
    <row r="74" spans="1:4" ht="15.75">
      <c r="A74" s="41" t="s">
        <v>449</v>
      </c>
      <c r="B74" s="41" t="s">
        <v>154</v>
      </c>
      <c r="C74" s="41">
        <v>2.9199999999999999E-3</v>
      </c>
      <c r="D74" s="41">
        <v>0.14782999999999999</v>
      </c>
    </row>
    <row r="75" spans="1:4" ht="15.75">
      <c r="A75" s="41" t="s">
        <v>541</v>
      </c>
      <c r="B75" s="41" t="s">
        <v>155</v>
      </c>
      <c r="C75" s="41">
        <v>0.77436000000000005</v>
      </c>
      <c r="D75" s="41">
        <v>0.90710999999999997</v>
      </c>
    </row>
    <row r="76" spans="1:4" ht="15.75">
      <c r="A76" s="41" t="s">
        <v>450</v>
      </c>
      <c r="B76" s="41" t="s">
        <v>65</v>
      </c>
      <c r="C76" s="41">
        <v>0.14244000000000001</v>
      </c>
      <c r="D76" s="41">
        <v>0.47993000000000002</v>
      </c>
    </row>
    <row r="77" spans="1:4" ht="15.75">
      <c r="A77" s="41" t="s">
        <v>451</v>
      </c>
      <c r="B77" s="41" t="s">
        <v>65</v>
      </c>
      <c r="C77" s="41">
        <v>0.13420000000000001</v>
      </c>
      <c r="D77" s="41">
        <v>0.47993000000000002</v>
      </c>
    </row>
    <row r="78" spans="1:4" ht="15.75">
      <c r="A78" s="41" t="s">
        <v>575</v>
      </c>
      <c r="B78" s="41" t="s">
        <v>65</v>
      </c>
      <c r="C78" s="41">
        <v>0.55942000000000003</v>
      </c>
      <c r="D78" s="41">
        <v>0.81730999999999998</v>
      </c>
    </row>
    <row r="79" spans="1:4" ht="15.75">
      <c r="A79" s="41" t="s">
        <v>452</v>
      </c>
      <c r="B79" s="41" t="s">
        <v>65</v>
      </c>
      <c r="C79" s="41">
        <v>0.15217</v>
      </c>
      <c r="D79" s="41">
        <v>0.47993000000000002</v>
      </c>
    </row>
    <row r="80" spans="1:4" ht="15.75">
      <c r="A80" s="41" t="s">
        <v>453</v>
      </c>
      <c r="B80" s="41" t="s">
        <v>65</v>
      </c>
      <c r="C80" s="41">
        <v>0.29466999999999999</v>
      </c>
      <c r="D80" s="41">
        <v>0.63607999999999998</v>
      </c>
    </row>
    <row r="81" spans="1:4" ht="15.75">
      <c r="A81" s="41" t="s">
        <v>454</v>
      </c>
      <c r="B81" s="41" t="s">
        <v>65</v>
      </c>
      <c r="C81" s="41">
        <v>0.36602000000000001</v>
      </c>
      <c r="D81" s="41">
        <v>0.67932000000000003</v>
      </c>
    </row>
    <row r="82" spans="1:4" ht="15.75">
      <c r="A82" s="41" t="s">
        <v>455</v>
      </c>
      <c r="B82" s="41" t="s">
        <v>65</v>
      </c>
      <c r="C82" s="41">
        <v>0.39050000000000001</v>
      </c>
      <c r="D82" s="41">
        <v>0.68130000000000002</v>
      </c>
    </row>
    <row r="83" spans="1:4" ht="15.75">
      <c r="A83" s="41" t="s">
        <v>456</v>
      </c>
      <c r="B83" s="41" t="s">
        <v>67</v>
      </c>
      <c r="C83" s="41">
        <v>0.15007999999999999</v>
      </c>
      <c r="D83" s="41">
        <v>0.47993000000000002</v>
      </c>
    </row>
    <row r="84" spans="1:4" ht="15.75">
      <c r="A84" s="41" t="s">
        <v>457</v>
      </c>
      <c r="B84" s="41" t="s">
        <v>67</v>
      </c>
      <c r="C84" s="41">
        <v>0.62490000000000001</v>
      </c>
      <c r="D84" s="41">
        <v>0.84087000000000001</v>
      </c>
    </row>
    <row r="85" spans="1:4" ht="15.75">
      <c r="A85" s="41" t="s">
        <v>458</v>
      </c>
      <c r="B85" s="41" t="s">
        <v>159</v>
      </c>
      <c r="C85" s="41">
        <v>0.87624999999999997</v>
      </c>
      <c r="D85" s="41">
        <v>0.95104999999999995</v>
      </c>
    </row>
    <row r="86" spans="1:4" ht="15.75">
      <c r="A86" s="41" t="s">
        <v>459</v>
      </c>
      <c r="B86" s="41" t="s">
        <v>159</v>
      </c>
      <c r="C86" s="41">
        <v>0.86748000000000003</v>
      </c>
      <c r="D86" s="41">
        <v>0.95104999999999995</v>
      </c>
    </row>
    <row r="87" spans="1:4" ht="15.75">
      <c r="A87" s="41" t="s">
        <v>460</v>
      </c>
      <c r="B87" s="41" t="s">
        <v>159</v>
      </c>
      <c r="C87" s="41">
        <v>0.93418999999999996</v>
      </c>
      <c r="D87" s="41">
        <v>0.96670999999999996</v>
      </c>
    </row>
    <row r="88" spans="1:4" ht="15.75">
      <c r="A88" s="41" t="s">
        <v>558</v>
      </c>
      <c r="B88" s="41" t="s">
        <v>159</v>
      </c>
      <c r="C88" s="41">
        <v>0.88973999999999998</v>
      </c>
      <c r="D88" s="41">
        <v>0.95104999999999995</v>
      </c>
    </row>
    <row r="89" spans="1:4" ht="15.75">
      <c r="A89" s="41" t="s">
        <v>461</v>
      </c>
      <c r="B89" s="41" t="s">
        <v>159</v>
      </c>
      <c r="C89" s="41">
        <v>0.93525999999999998</v>
      </c>
      <c r="D89" s="41">
        <v>0.96670999999999996</v>
      </c>
    </row>
    <row r="90" spans="1:4" ht="15.75">
      <c r="A90" s="41" t="s">
        <v>576</v>
      </c>
      <c r="B90" s="41" t="s">
        <v>41</v>
      </c>
      <c r="C90" s="41">
        <v>0.94401000000000002</v>
      </c>
      <c r="D90" s="41">
        <v>0.96760999999999997</v>
      </c>
    </row>
    <row r="91" spans="1:4" ht="15.75">
      <c r="A91" s="41" t="s">
        <v>577</v>
      </c>
      <c r="B91" s="41" t="s">
        <v>41</v>
      </c>
      <c r="C91" s="41">
        <v>0.58245999999999998</v>
      </c>
      <c r="D91" s="41">
        <v>0.83259000000000005</v>
      </c>
    </row>
    <row r="92" spans="1:4" ht="15.75">
      <c r="A92" s="41" t="s">
        <v>476</v>
      </c>
      <c r="B92" s="41" t="s">
        <v>160</v>
      </c>
      <c r="C92" s="41">
        <v>0.82059000000000004</v>
      </c>
      <c r="D92" s="41">
        <v>0.92225000000000001</v>
      </c>
    </row>
    <row r="93" spans="1:4" ht="15.75">
      <c r="A93" s="41" t="s">
        <v>425</v>
      </c>
      <c r="B93" s="41" t="s">
        <v>160</v>
      </c>
      <c r="C93" s="41">
        <v>0.38622000000000001</v>
      </c>
      <c r="D93" s="41">
        <v>0.67932000000000003</v>
      </c>
    </row>
    <row r="94" spans="1:4" ht="15.75">
      <c r="A94" s="41" t="s">
        <v>426</v>
      </c>
      <c r="B94" s="41" t="s">
        <v>160</v>
      </c>
      <c r="C94" s="41">
        <v>0.13381000000000001</v>
      </c>
      <c r="D94" s="41">
        <v>0.47993000000000002</v>
      </c>
    </row>
    <row r="95" spans="1:4" ht="15.75">
      <c r="A95" s="41" t="s">
        <v>427</v>
      </c>
      <c r="B95" s="41" t="s">
        <v>160</v>
      </c>
      <c r="C95" s="41">
        <v>6.3800000000000003E-3</v>
      </c>
      <c r="D95" s="41">
        <v>0.16200000000000001</v>
      </c>
    </row>
    <row r="96" spans="1:4" ht="15.75">
      <c r="A96" s="41" t="s">
        <v>578</v>
      </c>
      <c r="B96" s="41" t="s">
        <v>162</v>
      </c>
      <c r="C96" s="41">
        <v>0.73980999999999997</v>
      </c>
      <c r="D96" s="41">
        <v>0.89998</v>
      </c>
    </row>
    <row r="97" spans="1:4" ht="15.75">
      <c r="A97" s="41" t="s">
        <v>462</v>
      </c>
      <c r="B97" s="41" t="s">
        <v>43</v>
      </c>
      <c r="C97" s="41">
        <v>0.16420000000000001</v>
      </c>
      <c r="D97" s="41">
        <v>0.50268000000000002</v>
      </c>
    </row>
    <row r="98" spans="1:4" ht="15.75">
      <c r="A98" s="41" t="s">
        <v>424</v>
      </c>
      <c r="B98" s="41" t="s">
        <v>45</v>
      </c>
      <c r="C98" s="41">
        <v>0.16342999999999999</v>
      </c>
      <c r="D98" s="41">
        <v>0.50268000000000002</v>
      </c>
    </row>
    <row r="99" spans="1:4" ht="15.75">
      <c r="A99" s="41" t="s">
        <v>427</v>
      </c>
      <c r="B99" s="41" t="s">
        <v>45</v>
      </c>
      <c r="C99" s="41">
        <v>5.7149999999999999E-2</v>
      </c>
      <c r="D99" s="41">
        <v>0.36098000000000002</v>
      </c>
    </row>
    <row r="100" spans="1:4" ht="15.75">
      <c r="A100" s="41" t="s">
        <v>443</v>
      </c>
      <c r="B100" s="41" t="s">
        <v>46</v>
      </c>
      <c r="C100" s="41">
        <v>0.13761000000000001</v>
      </c>
      <c r="D100" s="41">
        <v>0.47993000000000002</v>
      </c>
    </row>
    <row r="101" spans="1:4" ht="15.75">
      <c r="A101" s="41" t="s">
        <v>444</v>
      </c>
      <c r="B101" s="41" t="s">
        <v>46</v>
      </c>
      <c r="C101" s="41">
        <v>4.2549999999999998E-2</v>
      </c>
      <c r="D101" s="41">
        <v>0.32445000000000002</v>
      </c>
    </row>
    <row r="102" spans="1:4" ht="15.75">
      <c r="A102" s="41" t="s">
        <v>559</v>
      </c>
      <c r="B102" s="41" t="s">
        <v>75</v>
      </c>
      <c r="C102" s="41">
        <v>0.20115</v>
      </c>
      <c r="D102" s="41">
        <v>0.54376000000000002</v>
      </c>
    </row>
    <row r="103" spans="1:4" ht="15.75">
      <c r="A103" s="41" t="s">
        <v>430</v>
      </c>
      <c r="B103" s="41" t="s">
        <v>75</v>
      </c>
      <c r="C103" s="41">
        <v>0.74631999999999998</v>
      </c>
      <c r="D103" s="41">
        <v>0.89998</v>
      </c>
    </row>
    <row r="104" spans="1:4" ht="15.75">
      <c r="A104" s="41" t="s">
        <v>560</v>
      </c>
      <c r="B104" s="41" t="s">
        <v>75</v>
      </c>
      <c r="C104" s="41">
        <v>0.97919</v>
      </c>
      <c r="D104" s="41">
        <v>0.98721999999999999</v>
      </c>
    </row>
    <row r="105" spans="1:4" ht="15.75">
      <c r="A105" s="41" t="s">
        <v>431</v>
      </c>
      <c r="B105" s="41" t="s">
        <v>75</v>
      </c>
      <c r="C105" s="41">
        <v>0.60489000000000004</v>
      </c>
      <c r="D105" s="41">
        <v>0.83259000000000005</v>
      </c>
    </row>
    <row r="106" spans="1:4" ht="15.75">
      <c r="A106" s="41" t="s">
        <v>432</v>
      </c>
      <c r="B106" s="41" t="s">
        <v>75</v>
      </c>
      <c r="C106" s="41">
        <v>0.56813000000000002</v>
      </c>
      <c r="D106" s="41">
        <v>0.81730999999999998</v>
      </c>
    </row>
    <row r="107" spans="1:4" ht="15.75">
      <c r="A107" s="41" t="s">
        <v>433</v>
      </c>
      <c r="B107" s="41" t="s">
        <v>75</v>
      </c>
      <c r="C107" s="41">
        <v>0.56813000000000002</v>
      </c>
      <c r="D107" s="41">
        <v>0.81730999999999998</v>
      </c>
    </row>
    <row r="108" spans="1:4" ht="15.75">
      <c r="A108" s="41" t="s">
        <v>434</v>
      </c>
      <c r="B108" s="41" t="s">
        <v>75</v>
      </c>
      <c r="C108" s="41">
        <v>0.69499999999999995</v>
      </c>
      <c r="D108" s="41">
        <v>0.87709999999999999</v>
      </c>
    </row>
    <row r="109" spans="1:4" ht="15.75">
      <c r="A109" s="41" t="s">
        <v>562</v>
      </c>
      <c r="B109" s="41" t="s">
        <v>75</v>
      </c>
      <c r="C109" s="41">
        <v>0.77968999999999999</v>
      </c>
      <c r="D109" s="41">
        <v>0.90902000000000005</v>
      </c>
    </row>
    <row r="110" spans="1:4" ht="15.75">
      <c r="A110" s="41" t="s">
        <v>508</v>
      </c>
      <c r="B110" s="41" t="s">
        <v>18</v>
      </c>
      <c r="C110" s="41">
        <v>0.44535000000000002</v>
      </c>
      <c r="D110" s="41">
        <v>0.74024999999999996</v>
      </c>
    </row>
    <row r="111" spans="1:4" ht="15.75">
      <c r="A111" s="41" t="s">
        <v>549</v>
      </c>
      <c r="B111" s="41" t="s">
        <v>18</v>
      </c>
      <c r="C111" s="41">
        <v>2.5059999999999999E-2</v>
      </c>
      <c r="D111" s="41">
        <v>0.26801999999999998</v>
      </c>
    </row>
    <row r="112" spans="1:4" ht="15.75">
      <c r="A112" s="41" t="s">
        <v>550</v>
      </c>
      <c r="B112" s="41" t="s">
        <v>18</v>
      </c>
      <c r="C112" s="41">
        <v>0.96319999999999995</v>
      </c>
      <c r="D112" s="41">
        <v>0.98211999999999999</v>
      </c>
    </row>
    <row r="113" spans="1:4" ht="15.75">
      <c r="A113" s="41" t="s">
        <v>427</v>
      </c>
      <c r="B113" s="41" t="s">
        <v>18</v>
      </c>
      <c r="C113" s="41">
        <v>5.7230000000000003E-2</v>
      </c>
      <c r="D113" s="41">
        <v>0.36098000000000002</v>
      </c>
    </row>
    <row r="114" spans="1:4" ht="15.75">
      <c r="A114" s="41" t="s">
        <v>551</v>
      </c>
      <c r="B114" s="41" t="s">
        <v>170</v>
      </c>
      <c r="C114" s="41">
        <v>0.50509000000000004</v>
      </c>
      <c r="D114" s="41">
        <v>0.79140999999999995</v>
      </c>
    </row>
    <row r="115" spans="1:4" ht="15.75">
      <c r="A115" s="41" t="s">
        <v>553</v>
      </c>
      <c r="B115" s="41" t="s">
        <v>170</v>
      </c>
      <c r="C115" s="41">
        <v>0.12325999999999999</v>
      </c>
      <c r="D115" s="41">
        <v>0.47993000000000002</v>
      </c>
    </row>
    <row r="116" spans="1:4" ht="15.75">
      <c r="A116" s="41" t="s">
        <v>554</v>
      </c>
      <c r="B116" s="41" t="s">
        <v>170</v>
      </c>
      <c r="C116" s="41">
        <v>0.25473000000000001</v>
      </c>
      <c r="D116" s="41">
        <v>0.61260999999999999</v>
      </c>
    </row>
    <row r="117" spans="1:4" ht="15.75">
      <c r="A117" s="41" t="s">
        <v>555</v>
      </c>
      <c r="B117" s="41" t="s">
        <v>170</v>
      </c>
      <c r="C117" s="41">
        <v>0.86641000000000001</v>
      </c>
      <c r="D117" s="41">
        <v>0.95104999999999995</v>
      </c>
    </row>
    <row r="118" spans="1:4" ht="15.75">
      <c r="A118" s="41" t="s">
        <v>430</v>
      </c>
      <c r="B118" s="41" t="s">
        <v>47</v>
      </c>
      <c r="C118" s="41">
        <v>0.13793</v>
      </c>
      <c r="D118" s="41">
        <v>0.47993000000000002</v>
      </c>
    </row>
    <row r="119" spans="1:4" ht="15.75">
      <c r="A119" s="41" t="s">
        <v>434</v>
      </c>
      <c r="B119" s="41" t="s">
        <v>47</v>
      </c>
      <c r="C119" s="41">
        <v>0.12422</v>
      </c>
      <c r="D119" s="41">
        <v>0.47993000000000002</v>
      </c>
    </row>
    <row r="120" spans="1:4" ht="15.75">
      <c r="A120" s="41" t="s">
        <v>463</v>
      </c>
      <c r="B120" s="41" t="s">
        <v>173</v>
      </c>
      <c r="C120" s="41">
        <v>0.90015000000000001</v>
      </c>
      <c r="D120" s="41">
        <v>0.95104999999999995</v>
      </c>
    </row>
    <row r="121" spans="1:4" ht="15.75">
      <c r="A121" s="41" t="s">
        <v>464</v>
      </c>
      <c r="B121" s="41" t="s">
        <v>173</v>
      </c>
      <c r="C121" s="41">
        <v>0.11509999999999999</v>
      </c>
      <c r="D121" s="41">
        <v>0.47993000000000002</v>
      </c>
    </row>
    <row r="122" spans="1:4" ht="15.75">
      <c r="A122" s="41" t="s">
        <v>465</v>
      </c>
      <c r="B122" s="41" t="s">
        <v>173</v>
      </c>
      <c r="C122" s="41">
        <v>0.13178000000000001</v>
      </c>
      <c r="D122" s="41">
        <v>0.47993000000000002</v>
      </c>
    </row>
    <row r="123" spans="1:4" ht="15.75">
      <c r="A123" s="41" t="s">
        <v>466</v>
      </c>
      <c r="B123" s="41" t="s">
        <v>173</v>
      </c>
      <c r="C123" s="41">
        <v>0.60119</v>
      </c>
      <c r="D123" s="41">
        <v>0.83259000000000005</v>
      </c>
    </row>
    <row r="124" spans="1:4" ht="15.75">
      <c r="A124" s="41" t="s">
        <v>579</v>
      </c>
      <c r="B124" s="41" t="s">
        <v>173</v>
      </c>
      <c r="C124" s="41">
        <v>0.96616000000000002</v>
      </c>
      <c r="D124" s="41">
        <v>0.98211999999999999</v>
      </c>
    </row>
    <row r="125" spans="1:4" ht="15.75">
      <c r="A125" s="41" t="s">
        <v>467</v>
      </c>
      <c r="B125" s="41" t="s">
        <v>173</v>
      </c>
      <c r="C125" s="41">
        <v>0.29476999999999998</v>
      </c>
      <c r="D125" s="41">
        <v>0.63607999999999998</v>
      </c>
    </row>
    <row r="126" spans="1:4" ht="15.75">
      <c r="A126" s="41" t="s">
        <v>468</v>
      </c>
      <c r="B126" s="41" t="s">
        <v>173</v>
      </c>
      <c r="C126" s="41">
        <v>8.9789999999999995E-2</v>
      </c>
      <c r="D126" s="41">
        <v>0.42379</v>
      </c>
    </row>
    <row r="127" spans="1:4" ht="15.75">
      <c r="A127" s="41" t="s">
        <v>469</v>
      </c>
      <c r="B127" s="41" t="s">
        <v>173</v>
      </c>
      <c r="C127" s="41">
        <v>0.12476</v>
      </c>
      <c r="D127" s="41">
        <v>0.47993000000000002</v>
      </c>
    </row>
    <row r="128" spans="1:4" ht="15.75">
      <c r="A128" s="41" t="s">
        <v>544</v>
      </c>
      <c r="B128" s="41" t="s">
        <v>177</v>
      </c>
      <c r="C128" s="41">
        <v>2.96E-3</v>
      </c>
      <c r="D128" s="41">
        <v>0.14782999999999999</v>
      </c>
    </row>
    <row r="129" spans="1:4" ht="15.75">
      <c r="A129" s="41" t="s">
        <v>470</v>
      </c>
      <c r="B129" s="41" t="s">
        <v>177</v>
      </c>
      <c r="C129" s="41">
        <v>0.21076</v>
      </c>
      <c r="D129" s="41">
        <v>0.56355</v>
      </c>
    </row>
    <row r="130" spans="1:4" ht="15.75">
      <c r="A130" s="41" t="s">
        <v>588</v>
      </c>
      <c r="B130" s="41" t="s">
        <v>179</v>
      </c>
      <c r="C130" s="41">
        <v>0.52464999999999995</v>
      </c>
      <c r="D130" s="41">
        <v>0.79823999999999995</v>
      </c>
    </row>
    <row r="131" spans="1:4" ht="15.75">
      <c r="A131" s="41" t="s">
        <v>589</v>
      </c>
      <c r="B131" s="41" t="s">
        <v>179</v>
      </c>
      <c r="C131" s="41">
        <v>0.60199000000000003</v>
      </c>
      <c r="D131" s="41">
        <v>0.83259000000000005</v>
      </c>
    </row>
    <row r="132" spans="1:4" ht="15.75">
      <c r="A132" s="41" t="s">
        <v>471</v>
      </c>
      <c r="B132" s="41" t="s">
        <v>179</v>
      </c>
      <c r="C132" s="41">
        <v>3.4610000000000002E-2</v>
      </c>
      <c r="D132" s="41">
        <v>0.29637000000000002</v>
      </c>
    </row>
    <row r="133" spans="1:4" ht="15.75">
      <c r="A133" s="41" t="s">
        <v>472</v>
      </c>
      <c r="B133" s="41" t="s">
        <v>179</v>
      </c>
      <c r="C133" s="41">
        <v>0.45449000000000001</v>
      </c>
      <c r="D133" s="41">
        <v>0.74536000000000002</v>
      </c>
    </row>
    <row r="134" spans="1:4" ht="15.75">
      <c r="A134" s="41" t="s">
        <v>590</v>
      </c>
      <c r="B134" s="41" t="s">
        <v>179</v>
      </c>
      <c r="C134" s="41">
        <v>0.61295999999999995</v>
      </c>
      <c r="D134" s="41">
        <v>0.83308000000000004</v>
      </c>
    </row>
    <row r="135" spans="1:4" ht="15.75">
      <c r="A135" s="41" t="s">
        <v>591</v>
      </c>
      <c r="B135" s="41" t="s">
        <v>179</v>
      </c>
      <c r="C135" s="41">
        <v>0.76449999999999996</v>
      </c>
      <c r="D135" s="41">
        <v>0.90220999999999996</v>
      </c>
    </row>
    <row r="136" spans="1:4" ht="15.75">
      <c r="A136" s="41" t="s">
        <v>592</v>
      </c>
      <c r="B136" s="41" t="s">
        <v>179</v>
      </c>
      <c r="C136" s="41">
        <v>0.32257999999999998</v>
      </c>
      <c r="D136" s="41">
        <v>0.65044999999999997</v>
      </c>
    </row>
    <row r="137" spans="1:4" ht="15.75">
      <c r="A137" s="41" t="s">
        <v>473</v>
      </c>
      <c r="B137" s="41" t="s">
        <v>179</v>
      </c>
      <c r="C137" s="41">
        <v>0.68806999999999996</v>
      </c>
      <c r="D137" s="41">
        <v>0.87709999999999999</v>
      </c>
    </row>
    <row r="138" spans="1:4" ht="15.75">
      <c r="A138" s="41" t="s">
        <v>474</v>
      </c>
      <c r="B138" s="41" t="s">
        <v>179</v>
      </c>
      <c r="C138" s="41">
        <v>0.42759999999999998</v>
      </c>
      <c r="D138" s="41">
        <v>0.72048000000000001</v>
      </c>
    </row>
    <row r="139" spans="1:4" ht="15.75">
      <c r="A139" s="41" t="s">
        <v>593</v>
      </c>
      <c r="B139" s="41" t="s">
        <v>179</v>
      </c>
      <c r="C139" s="41">
        <v>0.38296999999999998</v>
      </c>
      <c r="D139" s="41">
        <v>0.67932000000000003</v>
      </c>
    </row>
    <row r="140" spans="1:4" ht="15.75">
      <c r="A140" s="41" t="s">
        <v>475</v>
      </c>
      <c r="B140" s="41" t="s">
        <v>180</v>
      </c>
      <c r="C140" s="41">
        <v>0.69779000000000002</v>
      </c>
      <c r="D140" s="41">
        <v>0.87709999999999999</v>
      </c>
    </row>
    <row r="141" spans="1:4" ht="15.75">
      <c r="A141" s="41" t="s">
        <v>427</v>
      </c>
      <c r="B141" s="41" t="s">
        <v>184</v>
      </c>
      <c r="C141" s="41">
        <v>0.99172000000000005</v>
      </c>
      <c r="D141" s="41">
        <v>0.99577000000000004</v>
      </c>
    </row>
    <row r="142" spans="1:4" ht="15.75">
      <c r="A142" s="41" t="s">
        <v>594</v>
      </c>
      <c r="B142" s="41" t="s">
        <v>186</v>
      </c>
      <c r="C142" s="41">
        <v>0.82101999999999997</v>
      </c>
      <c r="D142" s="41">
        <v>0.92225000000000001</v>
      </c>
    </row>
    <row r="143" spans="1:4" ht="15.75">
      <c r="A143" s="41" t="s">
        <v>595</v>
      </c>
      <c r="B143" s="41" t="s">
        <v>186</v>
      </c>
      <c r="C143" s="41">
        <v>0.32990999999999998</v>
      </c>
      <c r="D143" s="41">
        <v>0.65181</v>
      </c>
    </row>
    <row r="144" spans="1:4" ht="15.75">
      <c r="A144" s="41" t="s">
        <v>443</v>
      </c>
      <c r="B144" s="41" t="s">
        <v>189</v>
      </c>
      <c r="C144" s="41">
        <v>0.22578999999999999</v>
      </c>
      <c r="D144" s="41">
        <v>0.58469000000000004</v>
      </c>
    </row>
    <row r="145" spans="1:4" ht="15.75">
      <c r="A145" s="41" t="s">
        <v>444</v>
      </c>
      <c r="B145" s="41" t="s">
        <v>189</v>
      </c>
      <c r="C145" s="41">
        <v>0.13291</v>
      </c>
      <c r="D145" s="41">
        <v>0.47993000000000002</v>
      </c>
    </row>
    <row r="146" spans="1:4" ht="15.75">
      <c r="A146" s="41" t="s">
        <v>443</v>
      </c>
      <c r="B146" s="41" t="s">
        <v>76</v>
      </c>
      <c r="C146" s="41">
        <v>0.38095000000000001</v>
      </c>
      <c r="D146" s="41">
        <v>0.67932000000000003</v>
      </c>
    </row>
    <row r="147" spans="1:4" ht="15.75">
      <c r="A147" s="41" t="s">
        <v>444</v>
      </c>
      <c r="B147" s="41" t="s">
        <v>76</v>
      </c>
      <c r="C147" s="41">
        <v>9.1969999999999996E-2</v>
      </c>
      <c r="D147" s="41">
        <v>0.42379</v>
      </c>
    </row>
    <row r="148" spans="1:4" ht="15.75">
      <c r="A148" s="41" t="s">
        <v>596</v>
      </c>
      <c r="B148" s="41" t="s">
        <v>190</v>
      </c>
      <c r="C148" s="41">
        <v>0.28505000000000003</v>
      </c>
      <c r="D148" s="41">
        <v>0.62609000000000004</v>
      </c>
    </row>
    <row r="149" spans="1:4" ht="15.75">
      <c r="A149" s="41" t="s">
        <v>477</v>
      </c>
      <c r="B149" s="41" t="s">
        <v>190</v>
      </c>
      <c r="C149" s="41">
        <v>0.27021000000000001</v>
      </c>
      <c r="D149" s="41">
        <v>0.62546999999999997</v>
      </c>
    </row>
    <row r="150" spans="1:4" ht="15.75">
      <c r="A150" s="41" t="s">
        <v>478</v>
      </c>
      <c r="B150" s="41" t="s">
        <v>190</v>
      </c>
      <c r="C150" s="41">
        <v>0.41482000000000002</v>
      </c>
      <c r="D150" s="41">
        <v>0.71360999999999997</v>
      </c>
    </row>
    <row r="151" spans="1:4" ht="15.75">
      <c r="A151" s="41" t="s">
        <v>479</v>
      </c>
      <c r="B151" s="41" t="s">
        <v>190</v>
      </c>
      <c r="C151" s="41">
        <v>0.24318999999999999</v>
      </c>
      <c r="D151" s="41">
        <v>0.59826000000000001</v>
      </c>
    </row>
    <row r="152" spans="1:4" ht="15.75">
      <c r="A152" s="41" t="s">
        <v>480</v>
      </c>
      <c r="B152" s="41" t="s">
        <v>190</v>
      </c>
      <c r="C152" s="41">
        <v>0.41915000000000002</v>
      </c>
      <c r="D152" s="41">
        <v>0.71604000000000001</v>
      </c>
    </row>
    <row r="153" spans="1:4" ht="15.75">
      <c r="A153" s="41" t="s">
        <v>597</v>
      </c>
      <c r="B153" s="41" t="s">
        <v>196</v>
      </c>
      <c r="C153" s="41">
        <v>1.132E-2</v>
      </c>
      <c r="D153" s="41">
        <v>0.18587000000000001</v>
      </c>
    </row>
    <row r="154" spans="1:4" ht="15.75">
      <c r="A154" s="41" t="s">
        <v>598</v>
      </c>
      <c r="B154" s="41" t="s">
        <v>196</v>
      </c>
      <c r="C154" s="41">
        <v>1.417E-2</v>
      </c>
      <c r="D154" s="41">
        <v>0.18587000000000001</v>
      </c>
    </row>
    <row r="155" spans="1:4" ht="15.75">
      <c r="A155" s="41" t="s">
        <v>481</v>
      </c>
      <c r="B155" s="41" t="s">
        <v>201</v>
      </c>
      <c r="C155" s="41">
        <v>0.2394</v>
      </c>
      <c r="D155" s="41">
        <v>0.59587000000000001</v>
      </c>
    </row>
    <row r="156" spans="1:4" ht="15.75">
      <c r="A156" s="41" t="s">
        <v>599</v>
      </c>
      <c r="B156" s="41" t="s">
        <v>201</v>
      </c>
      <c r="C156" s="41">
        <v>0.48887999999999998</v>
      </c>
      <c r="D156" s="41">
        <v>0.77590000000000003</v>
      </c>
    </row>
    <row r="157" spans="1:4" ht="15.75">
      <c r="A157" s="41" t="s">
        <v>482</v>
      </c>
      <c r="B157" s="41" t="s">
        <v>201</v>
      </c>
      <c r="C157" s="41">
        <v>0.27422000000000002</v>
      </c>
      <c r="D157" s="41">
        <v>0.62546999999999997</v>
      </c>
    </row>
    <row r="158" spans="1:4" ht="15.75">
      <c r="A158" s="41" t="s">
        <v>483</v>
      </c>
      <c r="B158" s="41" t="s">
        <v>201</v>
      </c>
      <c r="C158" s="41">
        <v>0.23058000000000001</v>
      </c>
      <c r="D158" s="41">
        <v>0.59086000000000005</v>
      </c>
    </row>
    <row r="159" spans="1:4" ht="15.75">
      <c r="A159" s="41" t="s">
        <v>600</v>
      </c>
      <c r="B159" s="41" t="s">
        <v>201</v>
      </c>
      <c r="C159" s="41">
        <v>0.60921000000000003</v>
      </c>
      <c r="D159" s="41">
        <v>0.83259000000000005</v>
      </c>
    </row>
    <row r="160" spans="1:4" ht="15.75">
      <c r="A160" s="41" t="s">
        <v>484</v>
      </c>
      <c r="B160" s="41" t="s">
        <v>201</v>
      </c>
      <c r="C160" s="41">
        <v>0.14054</v>
      </c>
      <c r="D160" s="41">
        <v>0.47993000000000002</v>
      </c>
    </row>
    <row r="161" spans="1:4" ht="15.75">
      <c r="A161" s="41" t="s">
        <v>485</v>
      </c>
      <c r="B161" s="41" t="s">
        <v>201</v>
      </c>
      <c r="C161" s="41">
        <v>0.18007999999999999</v>
      </c>
      <c r="D161" s="41">
        <v>0.52737000000000001</v>
      </c>
    </row>
    <row r="162" spans="1:4" ht="15.75">
      <c r="A162" s="41" t="s">
        <v>486</v>
      </c>
      <c r="B162" s="41" t="s">
        <v>201</v>
      </c>
      <c r="C162" s="41">
        <v>0.76570000000000005</v>
      </c>
      <c r="D162" s="41">
        <v>0.90220999999999996</v>
      </c>
    </row>
    <row r="163" spans="1:4" ht="15.75">
      <c r="A163" s="41" t="s">
        <v>487</v>
      </c>
      <c r="B163" s="41" t="s">
        <v>201</v>
      </c>
      <c r="C163" s="41">
        <v>0.1925</v>
      </c>
      <c r="D163" s="41">
        <v>0.53093000000000001</v>
      </c>
    </row>
    <row r="164" spans="1:4" ht="15.75">
      <c r="A164" s="41" t="s">
        <v>488</v>
      </c>
      <c r="B164" s="41" t="s">
        <v>201</v>
      </c>
      <c r="C164" s="41">
        <v>0.36525000000000002</v>
      </c>
      <c r="D164" s="41">
        <v>0.67932000000000003</v>
      </c>
    </row>
    <row r="165" spans="1:4" ht="15.75">
      <c r="A165" s="41" t="s">
        <v>489</v>
      </c>
      <c r="B165" s="41" t="s">
        <v>201</v>
      </c>
      <c r="C165" s="41">
        <v>0.34647</v>
      </c>
      <c r="D165" s="41">
        <v>0.67112000000000005</v>
      </c>
    </row>
    <row r="166" spans="1:4" ht="15.75">
      <c r="A166" s="41" t="s">
        <v>601</v>
      </c>
      <c r="B166" s="41" t="s">
        <v>201</v>
      </c>
      <c r="C166" s="41">
        <v>0.4713</v>
      </c>
      <c r="D166" s="41">
        <v>0.75285999999999997</v>
      </c>
    </row>
    <row r="167" spans="1:4" ht="15.75">
      <c r="A167" s="41" t="s">
        <v>490</v>
      </c>
      <c r="B167" s="41" t="s">
        <v>201</v>
      </c>
      <c r="C167" s="41">
        <v>0.56189999999999996</v>
      </c>
      <c r="D167" s="41">
        <v>0.81730999999999998</v>
      </c>
    </row>
    <row r="168" spans="1:4" ht="15.75">
      <c r="A168" s="41" t="s">
        <v>602</v>
      </c>
      <c r="B168" s="41" t="s">
        <v>201</v>
      </c>
      <c r="C168" s="41">
        <v>0.46808</v>
      </c>
      <c r="D168" s="41">
        <v>0.75258999999999998</v>
      </c>
    </row>
    <row r="169" spans="1:4" ht="15.75">
      <c r="A169" s="41" t="s">
        <v>491</v>
      </c>
      <c r="B169" s="41" t="s">
        <v>201</v>
      </c>
      <c r="C169" s="41">
        <v>0.14546000000000001</v>
      </c>
      <c r="D169" s="41">
        <v>0.47993000000000002</v>
      </c>
    </row>
    <row r="170" spans="1:4" ht="15.75">
      <c r="A170" s="41" t="s">
        <v>492</v>
      </c>
      <c r="B170" s="41" t="s">
        <v>201</v>
      </c>
      <c r="C170" s="41">
        <v>0.13855000000000001</v>
      </c>
      <c r="D170" s="41">
        <v>0.47993000000000002</v>
      </c>
    </row>
    <row r="171" spans="1:4" ht="15.75">
      <c r="A171" s="41" t="s">
        <v>493</v>
      </c>
      <c r="B171" s="41" t="s">
        <v>201</v>
      </c>
      <c r="C171" s="41">
        <v>0.43513000000000002</v>
      </c>
      <c r="D171" s="41">
        <v>0.72818000000000005</v>
      </c>
    </row>
    <row r="172" spans="1:4" ht="15.75">
      <c r="A172" s="41" t="s">
        <v>603</v>
      </c>
      <c r="B172" s="41" t="s">
        <v>201</v>
      </c>
      <c r="C172" s="41">
        <v>0.27940999999999999</v>
      </c>
      <c r="D172" s="41">
        <v>0.62609000000000004</v>
      </c>
    </row>
    <row r="173" spans="1:4" ht="15.75">
      <c r="A173" s="41" t="s">
        <v>494</v>
      </c>
      <c r="B173" s="41" t="s">
        <v>201</v>
      </c>
      <c r="C173" s="41">
        <v>0.21479999999999999</v>
      </c>
      <c r="D173" s="41">
        <v>0.56818000000000002</v>
      </c>
    </row>
    <row r="174" spans="1:4" ht="15.75">
      <c r="A174" s="41" t="s">
        <v>495</v>
      </c>
      <c r="B174" s="41" t="s">
        <v>201</v>
      </c>
      <c r="C174" s="41">
        <v>0.28242</v>
      </c>
      <c r="D174" s="41">
        <v>0.62609000000000004</v>
      </c>
    </row>
    <row r="175" spans="1:4" ht="15.75">
      <c r="A175" s="41" t="s">
        <v>496</v>
      </c>
      <c r="B175" s="41" t="s">
        <v>201</v>
      </c>
      <c r="C175" s="41">
        <v>0.30713000000000001</v>
      </c>
      <c r="D175" s="41">
        <v>0.65044999999999997</v>
      </c>
    </row>
    <row r="176" spans="1:4" ht="15.75">
      <c r="A176" s="41" t="s">
        <v>497</v>
      </c>
      <c r="B176" s="41" t="s">
        <v>201</v>
      </c>
      <c r="C176" s="41">
        <v>0.3866</v>
      </c>
      <c r="D176" s="41">
        <v>0.67932000000000003</v>
      </c>
    </row>
    <row r="177" spans="1:4" ht="15.75">
      <c r="A177" s="41" t="s">
        <v>498</v>
      </c>
      <c r="B177" s="41" t="s">
        <v>206</v>
      </c>
      <c r="C177" s="41">
        <v>4.1000000000000003E-3</v>
      </c>
      <c r="D177" s="41">
        <v>0.16200000000000001</v>
      </c>
    </row>
    <row r="178" spans="1:4" ht="15.75">
      <c r="A178" s="41" t="s">
        <v>604</v>
      </c>
      <c r="B178" s="41" t="s">
        <v>206</v>
      </c>
      <c r="C178" s="41">
        <v>7.7100000000000002E-2</v>
      </c>
      <c r="D178" s="41">
        <v>0.39068000000000003</v>
      </c>
    </row>
    <row r="179" spans="1:4" ht="15.75">
      <c r="A179" s="41" t="s">
        <v>499</v>
      </c>
      <c r="B179" s="41" t="s">
        <v>79</v>
      </c>
      <c r="C179" s="41">
        <v>0.89825999999999995</v>
      </c>
      <c r="D179" s="41">
        <v>0.95104999999999995</v>
      </c>
    </row>
    <row r="180" spans="1:4" ht="15.75">
      <c r="A180" s="41" t="s">
        <v>436</v>
      </c>
      <c r="B180" s="41" t="s">
        <v>79</v>
      </c>
      <c r="C180" s="41">
        <v>0.76651000000000002</v>
      </c>
      <c r="D180" s="41">
        <v>0.90220999999999996</v>
      </c>
    </row>
    <row r="181" spans="1:4" ht="15.75">
      <c r="A181" s="41" t="s">
        <v>437</v>
      </c>
      <c r="B181" s="41" t="s">
        <v>79</v>
      </c>
      <c r="C181" s="41">
        <v>7.782E-2</v>
      </c>
      <c r="D181" s="41">
        <v>0.39068000000000003</v>
      </c>
    </row>
    <row r="182" spans="1:4" ht="15.75">
      <c r="A182" s="41" t="s">
        <v>440</v>
      </c>
      <c r="B182" s="41" t="s">
        <v>79</v>
      </c>
      <c r="C182" s="41">
        <v>0.15040000000000001</v>
      </c>
      <c r="D182" s="41">
        <v>0.47993000000000002</v>
      </c>
    </row>
    <row r="183" spans="1:4" ht="15.75">
      <c r="A183" s="41" t="s">
        <v>500</v>
      </c>
      <c r="B183" s="41" t="s">
        <v>79</v>
      </c>
      <c r="C183" s="41">
        <v>0.14852000000000001</v>
      </c>
      <c r="D183" s="41">
        <v>0.47993000000000002</v>
      </c>
    </row>
    <row r="184" spans="1:4" ht="15.75">
      <c r="A184" s="41" t="s">
        <v>501</v>
      </c>
      <c r="B184" s="41" t="s">
        <v>79</v>
      </c>
      <c r="C184" s="41">
        <v>0.99875999999999998</v>
      </c>
      <c r="D184" s="41">
        <v>0.99875999999999998</v>
      </c>
    </row>
    <row r="185" spans="1:4" ht="15.75">
      <c r="A185" s="41" t="s">
        <v>502</v>
      </c>
      <c r="B185" s="41" t="s">
        <v>79</v>
      </c>
      <c r="C185" s="41">
        <v>0.67351000000000005</v>
      </c>
      <c r="D185" s="41">
        <v>0.87202000000000002</v>
      </c>
    </row>
    <row r="186" spans="1:4" ht="15.75">
      <c r="A186" s="41" t="s">
        <v>503</v>
      </c>
      <c r="B186" s="41" t="s">
        <v>79</v>
      </c>
      <c r="C186" s="41">
        <v>0.42480000000000001</v>
      </c>
      <c r="D186" s="41">
        <v>0.72048000000000001</v>
      </c>
    </row>
    <row r="187" spans="1:4" ht="15.75">
      <c r="A187" s="41" t="s">
        <v>574</v>
      </c>
      <c r="B187" s="41" t="s">
        <v>79</v>
      </c>
      <c r="C187" s="41">
        <v>0.38566</v>
      </c>
      <c r="D187" s="41">
        <v>0.67932000000000003</v>
      </c>
    </row>
    <row r="188" spans="1:4" ht="15.75">
      <c r="A188" s="41" t="s">
        <v>462</v>
      </c>
      <c r="B188" s="41" t="s">
        <v>51</v>
      </c>
      <c r="C188" s="41">
        <v>6.8059999999999996E-2</v>
      </c>
      <c r="D188" s="41">
        <v>0.39068000000000003</v>
      </c>
    </row>
    <row r="189" spans="1:4" ht="15.75">
      <c r="A189" s="41" t="s">
        <v>504</v>
      </c>
      <c r="B189" s="41" t="s">
        <v>207</v>
      </c>
      <c r="C189" s="41">
        <v>4.3520000000000003E-2</v>
      </c>
      <c r="D189" s="41">
        <v>0.32445000000000002</v>
      </c>
    </row>
    <row r="190" spans="1:4" ht="15.75">
      <c r="A190" s="41" t="s">
        <v>505</v>
      </c>
      <c r="B190" s="41" t="s">
        <v>207</v>
      </c>
      <c r="C190" s="41">
        <v>7.5679999999999997E-2</v>
      </c>
      <c r="D190" s="41">
        <v>0.39068000000000003</v>
      </c>
    </row>
    <row r="191" spans="1:4" ht="15.75">
      <c r="A191" s="41" t="s">
        <v>605</v>
      </c>
      <c r="B191" s="41" t="s">
        <v>207</v>
      </c>
      <c r="C191" s="41">
        <v>3.0259999999999999E-2</v>
      </c>
      <c r="D191" s="41">
        <v>0.29637000000000002</v>
      </c>
    </row>
    <row r="192" spans="1:4" ht="15.75">
      <c r="A192" s="41" t="s">
        <v>506</v>
      </c>
      <c r="B192" s="41" t="s">
        <v>84</v>
      </c>
      <c r="C192" s="41">
        <v>0.79322000000000004</v>
      </c>
      <c r="D192" s="41">
        <v>0.92042999999999997</v>
      </c>
    </row>
    <row r="193" spans="1:4" ht="15.75">
      <c r="A193" s="41" t="s">
        <v>507</v>
      </c>
      <c r="B193" s="41" t="s">
        <v>84</v>
      </c>
      <c r="C193" s="41">
        <v>0.31752000000000002</v>
      </c>
      <c r="D193" s="41">
        <v>0.65044999999999997</v>
      </c>
    </row>
    <row r="194" spans="1:4" ht="15.75">
      <c r="A194" s="41" t="s">
        <v>606</v>
      </c>
      <c r="B194" s="41" t="s">
        <v>84</v>
      </c>
      <c r="C194" s="41">
        <v>0.38445000000000001</v>
      </c>
      <c r="D194" s="41">
        <v>0.67932000000000003</v>
      </c>
    </row>
    <row r="195" spans="1:4" ht="15.75">
      <c r="A195" s="41" t="s">
        <v>607</v>
      </c>
      <c r="B195" s="41" t="s">
        <v>84</v>
      </c>
      <c r="C195" s="41">
        <v>0.67190000000000005</v>
      </c>
      <c r="D195" s="41">
        <v>0.87202000000000002</v>
      </c>
    </row>
    <row r="196" spans="1:4" ht="15.75">
      <c r="A196" s="41" t="s">
        <v>608</v>
      </c>
      <c r="B196" s="41" t="s">
        <v>84</v>
      </c>
      <c r="C196" s="41">
        <v>0.53651000000000004</v>
      </c>
      <c r="D196" s="41">
        <v>0.79823999999999995</v>
      </c>
    </row>
    <row r="197" spans="1:4" ht="15.75">
      <c r="A197" s="41" t="s">
        <v>609</v>
      </c>
      <c r="B197" s="41" t="s">
        <v>84</v>
      </c>
      <c r="C197" s="41">
        <v>0.65798000000000001</v>
      </c>
      <c r="D197" s="41">
        <v>0.86097000000000001</v>
      </c>
    </row>
    <row r="198" spans="1:4" ht="15.75">
      <c r="A198" s="41" t="s">
        <v>538</v>
      </c>
      <c r="B198" s="41" t="s">
        <v>26</v>
      </c>
      <c r="C198" s="41">
        <v>0.58838999999999997</v>
      </c>
      <c r="D198" s="41">
        <v>0.83259000000000005</v>
      </c>
    </row>
    <row r="199" spans="1:4" ht="15.75">
      <c r="A199" s="41" t="s">
        <v>476</v>
      </c>
      <c r="B199" s="41" t="s">
        <v>26</v>
      </c>
      <c r="C199" s="41">
        <v>0.37635999999999997</v>
      </c>
      <c r="D199" s="41">
        <v>0.67932000000000003</v>
      </c>
    </row>
    <row r="200" spans="1:4" ht="15.75">
      <c r="A200" s="41" t="s">
        <v>424</v>
      </c>
      <c r="B200" s="41" t="s">
        <v>26</v>
      </c>
      <c r="C200" s="41">
        <v>0.93527000000000005</v>
      </c>
      <c r="D200" s="41">
        <v>0.96670999999999996</v>
      </c>
    </row>
    <row r="201" spans="1:4" ht="15.75">
      <c r="A201" s="41" t="s">
        <v>425</v>
      </c>
      <c r="B201" s="41" t="s">
        <v>26</v>
      </c>
      <c r="C201" s="41">
        <v>3.5889999999999998E-2</v>
      </c>
      <c r="D201" s="41">
        <v>0.29637000000000002</v>
      </c>
    </row>
    <row r="202" spans="1:4" ht="15.75">
      <c r="A202" s="41" t="s">
        <v>509</v>
      </c>
      <c r="B202" s="41" t="s">
        <v>26</v>
      </c>
      <c r="C202" s="41">
        <v>0.58960000000000001</v>
      </c>
      <c r="D202" s="41">
        <v>0.83259000000000005</v>
      </c>
    </row>
    <row r="203" spans="1:4" ht="15.75">
      <c r="A203" s="41" t="s">
        <v>426</v>
      </c>
      <c r="B203" s="41" t="s">
        <v>26</v>
      </c>
      <c r="C203" s="41">
        <v>3.6229999999999998E-2</v>
      </c>
      <c r="D203" s="41">
        <v>0.29637000000000002</v>
      </c>
    </row>
    <row r="204" spans="1:4" ht="15.75">
      <c r="A204" s="41" t="s">
        <v>427</v>
      </c>
      <c r="B204" s="41" t="s">
        <v>26</v>
      </c>
      <c r="C204" s="87">
        <v>4.4700000000000001E-29</v>
      </c>
      <c r="D204" s="87">
        <v>1.1E-26</v>
      </c>
    </row>
    <row r="205" spans="1:4" ht="15.75">
      <c r="A205" s="41" t="s">
        <v>519</v>
      </c>
      <c r="B205" s="41" t="s">
        <v>210</v>
      </c>
      <c r="C205" s="41">
        <v>0.69288000000000005</v>
      </c>
      <c r="D205" s="41">
        <v>0.87709999999999999</v>
      </c>
    </row>
    <row r="206" spans="1:4" ht="15.75">
      <c r="A206" s="41" t="s">
        <v>545</v>
      </c>
      <c r="B206" s="41" t="s">
        <v>210</v>
      </c>
      <c r="C206" s="41">
        <v>0.97829999999999995</v>
      </c>
      <c r="D206" s="41">
        <v>0.98721999999999999</v>
      </c>
    </row>
    <row r="207" spans="1:4" ht="15.75">
      <c r="A207" s="41" t="s">
        <v>576</v>
      </c>
      <c r="B207" s="41" t="s">
        <v>86</v>
      </c>
      <c r="C207" s="41">
        <v>0.74214000000000002</v>
      </c>
      <c r="D207" s="41">
        <v>0.89998</v>
      </c>
    </row>
    <row r="208" spans="1:4" ht="15.75">
      <c r="A208" s="41" t="s">
        <v>577</v>
      </c>
      <c r="B208" s="41" t="s">
        <v>86</v>
      </c>
      <c r="C208" s="41">
        <v>0.74390999999999996</v>
      </c>
      <c r="D208" s="41">
        <v>0.89998</v>
      </c>
    </row>
    <row r="209" spans="1:4" ht="15.75">
      <c r="A209" s="41" t="s">
        <v>476</v>
      </c>
      <c r="B209" s="41" t="s">
        <v>87</v>
      </c>
      <c r="C209" s="41">
        <v>0.31497999999999998</v>
      </c>
      <c r="D209" s="41">
        <v>0.65044999999999997</v>
      </c>
    </row>
    <row r="210" spans="1:4" ht="15.75">
      <c r="A210" s="41" t="s">
        <v>425</v>
      </c>
      <c r="B210" s="41" t="s">
        <v>87</v>
      </c>
      <c r="C210" s="41">
        <v>0.46188000000000001</v>
      </c>
      <c r="D210" s="41">
        <v>0.75</v>
      </c>
    </row>
    <row r="211" spans="1:4" ht="15.75">
      <c r="A211" s="41" t="s">
        <v>426</v>
      </c>
      <c r="B211" s="41" t="s">
        <v>87</v>
      </c>
      <c r="C211" s="41">
        <v>0.32184000000000001</v>
      </c>
      <c r="D211" s="41">
        <v>0.65044999999999997</v>
      </c>
    </row>
    <row r="212" spans="1:4" ht="15.75">
      <c r="A212" s="41" t="s">
        <v>427</v>
      </c>
      <c r="B212" s="41" t="s">
        <v>87</v>
      </c>
      <c r="C212" s="41">
        <v>3.7350000000000001E-2</v>
      </c>
      <c r="D212" s="41">
        <v>0.29637000000000002</v>
      </c>
    </row>
    <row r="213" spans="1:4" ht="15.75">
      <c r="A213" s="41" t="s">
        <v>610</v>
      </c>
      <c r="B213" s="41" t="s">
        <v>212</v>
      </c>
      <c r="C213" s="41">
        <v>6.2199999999999998E-3</v>
      </c>
      <c r="D213" s="41">
        <v>0.16200000000000001</v>
      </c>
    </row>
    <row r="214" spans="1:4" ht="15.75">
      <c r="A214" s="41" t="s">
        <v>430</v>
      </c>
      <c r="B214" s="41" t="s">
        <v>27</v>
      </c>
      <c r="C214" s="41">
        <v>0.17208999999999999</v>
      </c>
      <c r="D214" s="41">
        <v>0.51005</v>
      </c>
    </row>
    <row r="215" spans="1:4" ht="15.75">
      <c r="A215" s="41" t="s">
        <v>560</v>
      </c>
      <c r="B215" s="41" t="s">
        <v>27</v>
      </c>
      <c r="C215" s="41">
        <v>7.6289999999999997E-2</v>
      </c>
      <c r="D215" s="41">
        <v>0.39068000000000003</v>
      </c>
    </row>
    <row r="216" spans="1:4" ht="15.75">
      <c r="A216" s="41" t="s">
        <v>434</v>
      </c>
      <c r="B216" s="41" t="s">
        <v>27</v>
      </c>
      <c r="C216" s="41">
        <v>0.16755999999999999</v>
      </c>
      <c r="D216" s="41">
        <v>0.50268000000000002</v>
      </c>
    </row>
    <row r="217" spans="1:4" ht="15.75">
      <c r="A217" s="41" t="s">
        <v>518</v>
      </c>
      <c r="B217" s="41" t="s">
        <v>29</v>
      </c>
      <c r="C217" s="41">
        <v>7.6179999999999998E-2</v>
      </c>
      <c r="D217" s="41">
        <v>0.39068000000000003</v>
      </c>
    </row>
    <row r="218" spans="1:4" ht="15.75">
      <c r="A218" s="41" t="s">
        <v>510</v>
      </c>
      <c r="B218" s="41" t="s">
        <v>29</v>
      </c>
      <c r="C218" s="41">
        <v>0.1661</v>
      </c>
      <c r="D218" s="41">
        <v>0.50268000000000002</v>
      </c>
    </row>
    <row r="219" spans="1:4" ht="15.75">
      <c r="A219" s="41" t="s">
        <v>580</v>
      </c>
      <c r="B219" s="41" t="s">
        <v>90</v>
      </c>
      <c r="C219" s="41">
        <v>0.80547000000000002</v>
      </c>
      <c r="D219" s="41">
        <v>0.92159999999999997</v>
      </c>
    </row>
    <row r="220" spans="1:4" ht="15.75">
      <c r="A220" s="41" t="s">
        <v>581</v>
      </c>
      <c r="B220" s="41" t="s">
        <v>90</v>
      </c>
      <c r="C220" s="41">
        <v>0.87333000000000005</v>
      </c>
      <c r="D220" s="41">
        <v>0.95104999999999995</v>
      </c>
    </row>
    <row r="221" spans="1:4" ht="15.75">
      <c r="A221" s="41" t="s">
        <v>582</v>
      </c>
      <c r="B221" s="41" t="s">
        <v>90</v>
      </c>
      <c r="C221" s="41">
        <v>0.72892000000000001</v>
      </c>
      <c r="D221" s="41">
        <v>0.89656999999999998</v>
      </c>
    </row>
    <row r="222" spans="1:4" ht="15.75">
      <c r="A222" s="41" t="s">
        <v>583</v>
      </c>
      <c r="B222" s="41" t="s">
        <v>90</v>
      </c>
      <c r="C222" s="41">
        <v>0.80283000000000004</v>
      </c>
      <c r="D222" s="41">
        <v>0.92159999999999997</v>
      </c>
    </row>
    <row r="223" spans="1:4" ht="15.75">
      <c r="A223" s="41" t="s">
        <v>584</v>
      </c>
      <c r="B223" s="41" t="s">
        <v>90</v>
      </c>
      <c r="C223" s="41">
        <v>0.82657000000000003</v>
      </c>
      <c r="D223" s="41">
        <v>0.92425999999999997</v>
      </c>
    </row>
    <row r="224" spans="1:4" ht="15.75">
      <c r="A224" s="41" t="s">
        <v>585</v>
      </c>
      <c r="B224" s="41" t="s">
        <v>90</v>
      </c>
      <c r="C224" s="41">
        <v>0.81486000000000003</v>
      </c>
      <c r="D224" s="41">
        <v>0.92225000000000001</v>
      </c>
    </row>
    <row r="225" spans="1:4" ht="15.75">
      <c r="A225" s="41" t="s">
        <v>586</v>
      </c>
      <c r="B225" s="41" t="s">
        <v>90</v>
      </c>
      <c r="C225" s="41">
        <v>0.89461000000000002</v>
      </c>
      <c r="D225" s="41">
        <v>0.95104999999999995</v>
      </c>
    </row>
    <row r="226" spans="1:4" ht="15.75">
      <c r="A226" s="41" t="s">
        <v>587</v>
      </c>
      <c r="B226" s="41" t="s">
        <v>90</v>
      </c>
      <c r="C226" s="41">
        <v>0.80325999999999997</v>
      </c>
      <c r="D226" s="41">
        <v>0.92159999999999997</v>
      </c>
    </row>
    <row r="227" spans="1:4" ht="15.75">
      <c r="A227" s="41" t="s">
        <v>511</v>
      </c>
      <c r="B227" s="41" t="s">
        <v>219</v>
      </c>
      <c r="C227" s="41">
        <v>0.81688000000000005</v>
      </c>
      <c r="D227" s="41">
        <v>0.92225000000000001</v>
      </c>
    </row>
    <row r="228" spans="1:4" ht="15.75">
      <c r="A228" s="41" t="s">
        <v>612</v>
      </c>
      <c r="B228" s="41" t="s">
        <v>219</v>
      </c>
      <c r="C228" s="41">
        <v>0.41204000000000002</v>
      </c>
      <c r="D228" s="41">
        <v>0.71360999999999997</v>
      </c>
    </row>
    <row r="229" spans="1:4" ht="15.75">
      <c r="A229" s="41" t="s">
        <v>613</v>
      </c>
      <c r="B229" s="41" t="s">
        <v>219</v>
      </c>
      <c r="C229" s="41">
        <v>0.45296999999999998</v>
      </c>
      <c r="D229" s="41">
        <v>0.74536000000000002</v>
      </c>
    </row>
    <row r="230" spans="1:4" ht="15.75">
      <c r="A230" s="41" t="s">
        <v>512</v>
      </c>
      <c r="B230" s="41" t="s">
        <v>91</v>
      </c>
      <c r="C230" s="41">
        <v>1.055E-2</v>
      </c>
      <c r="D230" s="41">
        <v>0.18587000000000001</v>
      </c>
    </row>
    <row r="231" spans="1:4" ht="15.75">
      <c r="A231" s="41" t="s">
        <v>513</v>
      </c>
      <c r="B231" s="41" t="s">
        <v>91</v>
      </c>
      <c r="C231" s="41">
        <v>0.33119999999999999</v>
      </c>
      <c r="D231" s="41">
        <v>0.65181</v>
      </c>
    </row>
    <row r="232" spans="1:4" ht="15.75">
      <c r="A232" s="41" t="s">
        <v>1337</v>
      </c>
      <c r="B232" s="41" t="s">
        <v>91</v>
      </c>
      <c r="C232" s="41">
        <v>0.31230999999999998</v>
      </c>
      <c r="D232" s="41">
        <v>0.65044999999999997</v>
      </c>
    </row>
    <row r="233" spans="1:4" ht="15.75">
      <c r="A233" s="41" t="s">
        <v>514</v>
      </c>
      <c r="B233" s="41" t="s">
        <v>91</v>
      </c>
      <c r="C233" s="41">
        <v>6.5500000000000003E-3</v>
      </c>
      <c r="D233" s="41">
        <v>0.16200000000000001</v>
      </c>
    </row>
    <row r="234" spans="1:4" ht="15.75">
      <c r="A234" s="41" t="s">
        <v>515</v>
      </c>
      <c r="B234" s="41" t="s">
        <v>91</v>
      </c>
      <c r="C234" s="41">
        <v>0.30781999999999998</v>
      </c>
      <c r="D234" s="41">
        <v>0.65044999999999997</v>
      </c>
    </row>
    <row r="235" spans="1:4" ht="15.75">
      <c r="A235" s="41" t="s">
        <v>614</v>
      </c>
      <c r="B235" s="41" t="s">
        <v>91</v>
      </c>
      <c r="C235" s="41">
        <v>0.18279999999999999</v>
      </c>
      <c r="D235" s="41">
        <v>0.52903</v>
      </c>
    </row>
    <row r="236" spans="1:4" ht="15.75">
      <c r="A236" s="41" t="s">
        <v>615</v>
      </c>
      <c r="B236" s="41" t="s">
        <v>221</v>
      </c>
      <c r="C236" s="41">
        <v>0.18947</v>
      </c>
      <c r="D236" s="41">
        <v>0.53093000000000001</v>
      </c>
    </row>
    <row r="237" spans="1:4" ht="15.75">
      <c r="A237" s="41" t="s">
        <v>616</v>
      </c>
      <c r="B237" s="41" t="s">
        <v>223</v>
      </c>
      <c r="C237" s="41">
        <v>0.69882</v>
      </c>
      <c r="D237" s="41">
        <v>0.87709999999999999</v>
      </c>
    </row>
    <row r="238" spans="1:4" ht="15.75">
      <c r="A238" s="41" t="s">
        <v>617</v>
      </c>
      <c r="B238" s="41" t="s">
        <v>223</v>
      </c>
      <c r="C238" s="41">
        <v>0.53593999999999997</v>
      </c>
      <c r="D238" s="41">
        <v>0.79823999999999995</v>
      </c>
    </row>
    <row r="239" spans="1:4" ht="15.75">
      <c r="A239" s="41" t="s">
        <v>517</v>
      </c>
      <c r="B239" s="41" t="s">
        <v>223</v>
      </c>
      <c r="C239" s="41">
        <v>0.62894000000000005</v>
      </c>
      <c r="D239" s="41">
        <v>0.84087000000000001</v>
      </c>
    </row>
    <row r="240" spans="1:4" ht="15.75">
      <c r="A240" s="41" t="s">
        <v>618</v>
      </c>
      <c r="B240" s="41" t="s">
        <v>223</v>
      </c>
      <c r="C240" s="41">
        <v>0.55898999999999999</v>
      </c>
      <c r="D240" s="41">
        <v>0.81730999999999998</v>
      </c>
    </row>
    <row r="241" spans="1:4" ht="15.75">
      <c r="A241" s="41" t="s">
        <v>518</v>
      </c>
      <c r="B241" s="41" t="s">
        <v>225</v>
      </c>
      <c r="C241" s="41">
        <v>0.35665999999999998</v>
      </c>
      <c r="D241" s="41">
        <v>0.67932000000000003</v>
      </c>
    </row>
    <row r="242" spans="1:4" ht="15.75">
      <c r="A242" s="41" t="s">
        <v>510</v>
      </c>
      <c r="B242" s="41" t="s">
        <v>225</v>
      </c>
      <c r="C242" s="41">
        <v>5.4140000000000001E-2</v>
      </c>
      <c r="D242" s="41">
        <v>0.36098000000000002</v>
      </c>
    </row>
    <row r="243" spans="1:4" ht="15.75">
      <c r="A243" s="41" t="s">
        <v>611</v>
      </c>
      <c r="B243" s="41" t="s">
        <v>225</v>
      </c>
      <c r="C243" s="41">
        <v>0.86770999999999998</v>
      </c>
      <c r="D243" s="41">
        <v>0.95104999999999995</v>
      </c>
    </row>
    <row r="244" spans="1:4" ht="15.75">
      <c r="A244" s="41" t="s">
        <v>543</v>
      </c>
      <c r="B244" s="41" t="s">
        <v>93</v>
      </c>
      <c r="C244" s="41">
        <v>0.14477000000000001</v>
      </c>
      <c r="D244" s="41">
        <v>0.47993000000000002</v>
      </c>
    </row>
    <row r="245" spans="1:4" ht="15.75">
      <c r="A245" s="41" t="s">
        <v>544</v>
      </c>
      <c r="B245" s="41" t="s">
        <v>93</v>
      </c>
      <c r="C245" s="41">
        <v>1.294E-2</v>
      </c>
      <c r="D245" s="41">
        <v>0.18587000000000001</v>
      </c>
    </row>
    <row r="246" spans="1:4" ht="15.75">
      <c r="A246" s="41" t="s">
        <v>470</v>
      </c>
      <c r="B246" s="41" t="s">
        <v>93</v>
      </c>
      <c r="C246" s="41">
        <v>3.0000000000000001E-3</v>
      </c>
      <c r="D246" s="41">
        <v>0.14782999999999999</v>
      </c>
    </row>
    <row r="247" spans="1:4" ht="15.75">
      <c r="A247" s="41" t="s">
        <v>519</v>
      </c>
      <c r="B247" s="41" t="s">
        <v>52</v>
      </c>
      <c r="C247" s="41">
        <v>0.90078999999999998</v>
      </c>
      <c r="D247" s="41">
        <v>0.95104999999999995</v>
      </c>
    </row>
    <row r="248" spans="1:4" ht="15.75">
      <c r="A248" s="41" t="s">
        <v>545</v>
      </c>
      <c r="B248" s="41" t="s">
        <v>52</v>
      </c>
      <c r="C248" s="41">
        <v>0.53864999999999996</v>
      </c>
      <c r="D248" s="41">
        <v>0.79823999999999995</v>
      </c>
    </row>
  </sheetData>
  <autoFilter ref="A2:D2">
    <sortState ref="A3:D248">
      <sortCondition ref="B2"/>
    </sortState>
  </autoFilter>
  <mergeCells count="1">
    <mergeCell ref="A1:D1"/>
  </mergeCell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workbookViewId="0">
      <selection sqref="A1:M1"/>
    </sheetView>
  </sheetViews>
  <sheetFormatPr defaultRowHeight="15"/>
  <cols>
    <col min="1" max="1" width="16" customWidth="1"/>
    <col min="2" max="2" width="21.85546875" bestFit="1" customWidth="1"/>
    <col min="4" max="4" width="24.28515625" bestFit="1" customWidth="1"/>
    <col min="6" max="6" width="25.85546875" bestFit="1" customWidth="1"/>
    <col min="8" max="8" width="21.42578125" bestFit="1" customWidth="1"/>
    <col min="10" max="10" width="20" bestFit="1" customWidth="1"/>
    <col min="12" max="12" width="19.28515625" bestFit="1" customWidth="1"/>
    <col min="13" max="13" width="17.7109375" customWidth="1"/>
    <col min="15" max="15" width="94.140625" bestFit="1" customWidth="1"/>
  </cols>
  <sheetData>
    <row r="1" spans="1:15" ht="18.75">
      <c r="A1" s="117" t="s">
        <v>1404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5" ht="15.75">
      <c r="A2" s="120" t="s">
        <v>413</v>
      </c>
      <c r="B2" s="106" t="s">
        <v>1374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O2" s="1" t="s">
        <v>405</v>
      </c>
    </row>
    <row r="3" spans="1:15" ht="15.75">
      <c r="A3" s="120"/>
      <c r="B3" s="106" t="s">
        <v>1372</v>
      </c>
      <c r="C3" s="116"/>
      <c r="D3" s="116" t="s">
        <v>1371</v>
      </c>
      <c r="E3" s="116"/>
      <c r="F3" s="116" t="s">
        <v>1373</v>
      </c>
      <c r="G3" s="116"/>
      <c r="H3" s="116" t="s">
        <v>1400</v>
      </c>
      <c r="I3" s="116"/>
      <c r="J3" s="116" t="s">
        <v>1375</v>
      </c>
      <c r="K3" s="116"/>
      <c r="L3" s="116" t="s">
        <v>1396</v>
      </c>
      <c r="M3" s="116"/>
      <c r="O3" s="90" t="s">
        <v>1376</v>
      </c>
    </row>
    <row r="4" spans="1:15" ht="15.75">
      <c r="A4" s="120"/>
      <c r="B4" s="68" t="s">
        <v>626</v>
      </c>
      <c r="C4" s="69" t="s">
        <v>644</v>
      </c>
      <c r="D4" s="69" t="s">
        <v>626</v>
      </c>
      <c r="E4" s="69" t="s">
        <v>644</v>
      </c>
      <c r="F4" s="69" t="s">
        <v>626</v>
      </c>
      <c r="G4" s="69" t="s">
        <v>644</v>
      </c>
      <c r="H4" s="69" t="s">
        <v>626</v>
      </c>
      <c r="I4" s="69" t="s">
        <v>644</v>
      </c>
      <c r="J4" s="69" t="s">
        <v>626</v>
      </c>
      <c r="K4" s="69" t="s">
        <v>644</v>
      </c>
      <c r="L4" s="69" t="s">
        <v>626</v>
      </c>
      <c r="M4" s="69" t="s">
        <v>644</v>
      </c>
    </row>
    <row r="5" spans="1:15" ht="15.75">
      <c r="A5" s="81" t="s">
        <v>538</v>
      </c>
      <c r="B5" s="75">
        <v>0.72399000000000002</v>
      </c>
      <c r="C5" s="83">
        <v>0.96767000000000003</v>
      </c>
      <c r="D5" s="76">
        <v>0.86789000000000005</v>
      </c>
      <c r="E5" s="84">
        <v>0.93615000000000004</v>
      </c>
      <c r="F5" s="75">
        <v>0.62219999999999998</v>
      </c>
      <c r="G5" s="83">
        <v>0.94394999999999996</v>
      </c>
      <c r="H5" s="75">
        <v>0.38612999999999997</v>
      </c>
      <c r="I5" s="83">
        <v>0.95525000000000004</v>
      </c>
      <c r="J5" s="75">
        <v>0.39745999999999998</v>
      </c>
      <c r="K5" s="83">
        <v>0.85743999999999998</v>
      </c>
      <c r="L5" s="75">
        <v>0.88402999999999998</v>
      </c>
      <c r="M5" s="77">
        <v>0.95355999999999996</v>
      </c>
    </row>
    <row r="6" spans="1:15" ht="15.75">
      <c r="A6" s="81" t="s">
        <v>568</v>
      </c>
      <c r="B6" s="75">
        <v>0.88309000000000004</v>
      </c>
      <c r="C6" s="77">
        <v>0.99246000000000001</v>
      </c>
      <c r="D6" s="76">
        <v>0.84916000000000003</v>
      </c>
      <c r="E6" s="85">
        <v>0.93520999999999999</v>
      </c>
      <c r="F6" s="75">
        <v>0.82399999999999995</v>
      </c>
      <c r="G6" s="77">
        <v>0.97989000000000004</v>
      </c>
      <c r="H6" s="75">
        <v>0.73738000000000004</v>
      </c>
      <c r="I6" s="77">
        <v>0.95525000000000004</v>
      </c>
      <c r="J6" s="75">
        <v>0.95950999999999997</v>
      </c>
      <c r="K6" s="77">
        <v>0.97931999999999997</v>
      </c>
      <c r="L6" s="75">
        <v>0.93032000000000004</v>
      </c>
      <c r="M6" s="77">
        <v>0.95528999999999997</v>
      </c>
    </row>
    <row r="7" spans="1:15" ht="15.75">
      <c r="A7" s="81" t="s">
        <v>450</v>
      </c>
      <c r="B7" s="75">
        <v>0.79247000000000001</v>
      </c>
      <c r="C7" s="77">
        <v>0.96767000000000003</v>
      </c>
      <c r="D7" s="76">
        <v>0.12148</v>
      </c>
      <c r="E7" s="85">
        <v>0.57230999999999999</v>
      </c>
      <c r="F7" s="75">
        <v>3.0099999999999998E-2</v>
      </c>
      <c r="G7" s="77">
        <v>0.55474999999999997</v>
      </c>
      <c r="H7" s="75">
        <v>2.5500000000000002E-3</v>
      </c>
      <c r="I7" s="77">
        <v>0.12238</v>
      </c>
      <c r="J7" s="75">
        <v>0.27249000000000001</v>
      </c>
      <c r="K7" s="77">
        <v>0.85743999999999998</v>
      </c>
      <c r="L7" s="75">
        <v>0.78412000000000004</v>
      </c>
      <c r="M7" s="77">
        <v>0.92279</v>
      </c>
    </row>
    <row r="8" spans="1:15" ht="15.75">
      <c r="A8" s="81" t="s">
        <v>551</v>
      </c>
      <c r="B8" s="75">
        <v>0.58928999999999998</v>
      </c>
      <c r="C8" s="77">
        <v>0.96767000000000003</v>
      </c>
      <c r="D8" s="76">
        <v>0.26669999999999999</v>
      </c>
      <c r="E8" s="85">
        <v>0.64817999999999998</v>
      </c>
      <c r="F8" s="75">
        <v>0.50612000000000001</v>
      </c>
      <c r="G8" s="77">
        <v>0.86763000000000001</v>
      </c>
      <c r="H8" s="75">
        <v>0.87744999999999995</v>
      </c>
      <c r="I8" s="77">
        <v>0.95525000000000004</v>
      </c>
      <c r="J8" s="75">
        <v>0.69521999999999995</v>
      </c>
      <c r="K8" s="77">
        <v>0.97431999999999996</v>
      </c>
      <c r="L8" s="75">
        <v>0.25396999999999997</v>
      </c>
      <c r="M8" s="77">
        <v>0.91873000000000005</v>
      </c>
    </row>
    <row r="9" spans="1:15" ht="15.75">
      <c r="A9" s="81" t="s">
        <v>428</v>
      </c>
      <c r="B9" s="75">
        <v>0.26676</v>
      </c>
      <c r="C9" s="77">
        <v>0.74228000000000005</v>
      </c>
      <c r="D9" s="76">
        <v>0.55620000000000003</v>
      </c>
      <c r="E9" s="85">
        <v>0.81489</v>
      </c>
      <c r="F9" s="75">
        <v>0.62246999999999997</v>
      </c>
      <c r="G9" s="77">
        <v>0.94394999999999996</v>
      </c>
      <c r="H9" s="75">
        <v>0.43568000000000001</v>
      </c>
      <c r="I9" s="77">
        <v>0.95525000000000004</v>
      </c>
      <c r="J9" s="75">
        <v>0.72119999999999995</v>
      </c>
      <c r="K9" s="77">
        <v>0.97931999999999997</v>
      </c>
      <c r="L9" s="75">
        <v>0.55140999999999996</v>
      </c>
      <c r="M9" s="77">
        <v>0.91873000000000005</v>
      </c>
    </row>
    <row r="10" spans="1:15" ht="15.75">
      <c r="A10" s="81" t="s">
        <v>588</v>
      </c>
      <c r="B10" s="75">
        <v>0.76766999999999996</v>
      </c>
      <c r="C10" s="77">
        <v>0.96767000000000003</v>
      </c>
      <c r="D10" s="76">
        <v>0.31101000000000001</v>
      </c>
      <c r="E10" s="85">
        <v>0.69469999999999998</v>
      </c>
      <c r="F10" s="75">
        <v>2.572E-2</v>
      </c>
      <c r="G10" s="77">
        <v>0.55474999999999997</v>
      </c>
      <c r="H10" s="75">
        <v>0.19014</v>
      </c>
      <c r="I10" s="77">
        <v>0.93186000000000002</v>
      </c>
      <c r="J10" s="75">
        <v>0.12067</v>
      </c>
      <c r="K10" s="77">
        <v>0.85743999999999998</v>
      </c>
      <c r="L10" s="75">
        <v>0.67947999999999997</v>
      </c>
      <c r="M10" s="77">
        <v>0.91873000000000005</v>
      </c>
    </row>
    <row r="11" spans="1:15" ht="15.75">
      <c r="A11" s="81" t="s">
        <v>456</v>
      </c>
      <c r="B11" s="75">
        <v>0.74426999999999999</v>
      </c>
      <c r="C11" s="77">
        <v>0.96767000000000003</v>
      </c>
      <c r="D11" s="76">
        <v>0.22961000000000001</v>
      </c>
      <c r="E11" s="85">
        <v>0.64817999999999998</v>
      </c>
      <c r="F11" s="75">
        <v>2.1829999999999999E-2</v>
      </c>
      <c r="G11" s="77">
        <v>0.55474999999999997</v>
      </c>
      <c r="H11" s="75">
        <v>0.47765000000000002</v>
      </c>
      <c r="I11" s="77">
        <v>0.95525000000000004</v>
      </c>
      <c r="J11" s="75">
        <v>0.38066</v>
      </c>
      <c r="K11" s="77">
        <v>0.85743999999999998</v>
      </c>
      <c r="L11" s="75">
        <v>0.75438000000000005</v>
      </c>
      <c r="M11" s="77">
        <v>0.92279</v>
      </c>
    </row>
    <row r="12" spans="1:15" ht="15.75">
      <c r="A12" s="81" t="s">
        <v>527</v>
      </c>
      <c r="B12" s="75">
        <v>0.3594</v>
      </c>
      <c r="C12" s="77">
        <v>0.82147999999999999</v>
      </c>
      <c r="D12" s="76">
        <v>0.64429999999999998</v>
      </c>
      <c r="E12" s="85">
        <v>0.85616000000000003</v>
      </c>
      <c r="F12" s="75">
        <v>0.96147000000000005</v>
      </c>
      <c r="G12" s="77">
        <v>0.98753999999999997</v>
      </c>
      <c r="H12" s="75">
        <v>0.82686000000000004</v>
      </c>
      <c r="I12" s="77">
        <v>0.95525000000000004</v>
      </c>
      <c r="J12" s="75">
        <v>0.84238000000000002</v>
      </c>
      <c r="K12" s="77">
        <v>0.97931999999999997</v>
      </c>
      <c r="L12" s="75">
        <v>0.27263999999999999</v>
      </c>
      <c r="M12" s="77">
        <v>0.91873000000000005</v>
      </c>
    </row>
    <row r="13" spans="1:15" ht="15.75">
      <c r="A13" s="81" t="s">
        <v>445</v>
      </c>
      <c r="B13" s="75">
        <v>0.80369000000000002</v>
      </c>
      <c r="C13" s="77">
        <v>0.96767000000000003</v>
      </c>
      <c r="D13" s="76">
        <v>8.2659999999999997E-2</v>
      </c>
      <c r="E13" s="85">
        <v>0.57230999999999999</v>
      </c>
      <c r="F13" s="75">
        <v>4.7509999999999997E-2</v>
      </c>
      <c r="G13" s="77">
        <v>0.55474999999999997</v>
      </c>
      <c r="H13" s="75">
        <v>0.90605999999999998</v>
      </c>
      <c r="I13" s="77">
        <v>0.95525000000000004</v>
      </c>
      <c r="J13" s="75">
        <v>0.16752</v>
      </c>
      <c r="K13" s="77">
        <v>0.85743999999999998</v>
      </c>
      <c r="L13" s="75">
        <v>0.32516</v>
      </c>
      <c r="M13" s="77">
        <v>0.91873000000000005</v>
      </c>
    </row>
    <row r="14" spans="1:15" ht="15.75">
      <c r="A14" s="81" t="s">
        <v>418</v>
      </c>
      <c r="B14" s="75">
        <v>0.92184999999999995</v>
      </c>
      <c r="C14" s="77">
        <v>0.99246000000000001</v>
      </c>
      <c r="D14" s="76">
        <v>0.99231999999999998</v>
      </c>
      <c r="E14" s="85">
        <v>0.99231999999999998</v>
      </c>
      <c r="F14" s="75">
        <v>0.88124999999999998</v>
      </c>
      <c r="G14" s="77">
        <v>0.97989000000000004</v>
      </c>
      <c r="H14" s="75">
        <v>0.66703999999999997</v>
      </c>
      <c r="I14" s="77">
        <v>0.95525000000000004</v>
      </c>
      <c r="J14" s="75">
        <v>0.93888000000000005</v>
      </c>
      <c r="K14" s="77">
        <v>0.97931999999999997</v>
      </c>
      <c r="L14" s="75">
        <v>0.70069999999999999</v>
      </c>
      <c r="M14" s="77">
        <v>0.92279</v>
      </c>
    </row>
    <row r="15" spans="1:15" ht="15.75">
      <c r="A15" s="81" t="s">
        <v>589</v>
      </c>
      <c r="B15" s="75">
        <v>0.41521000000000002</v>
      </c>
      <c r="C15" s="77">
        <v>0.90591999999999995</v>
      </c>
      <c r="D15" s="76">
        <v>0.44962000000000002</v>
      </c>
      <c r="E15" s="85">
        <v>0.76346999999999998</v>
      </c>
      <c r="F15" s="75">
        <v>1.304E-2</v>
      </c>
      <c r="G15" s="77">
        <v>0.55474999999999997</v>
      </c>
      <c r="H15" s="75">
        <v>0.15065000000000001</v>
      </c>
      <c r="I15" s="77">
        <v>0.84558</v>
      </c>
      <c r="J15" s="75">
        <v>0.18981000000000001</v>
      </c>
      <c r="K15" s="77">
        <v>0.85743999999999998</v>
      </c>
      <c r="L15" s="75">
        <v>0.44205</v>
      </c>
      <c r="M15" s="77">
        <v>0.91873000000000005</v>
      </c>
    </row>
    <row r="16" spans="1:15" ht="15.75">
      <c r="A16" s="81" t="s">
        <v>471</v>
      </c>
      <c r="B16" s="75">
        <v>4.6600000000000001E-3</v>
      </c>
      <c r="C16" s="77">
        <v>0.29798999999999998</v>
      </c>
      <c r="D16" s="76">
        <v>3.9219999999999998E-2</v>
      </c>
      <c r="E16" s="85">
        <v>0.57230999999999999</v>
      </c>
      <c r="F16" s="75">
        <v>0.67000999999999999</v>
      </c>
      <c r="G16" s="77">
        <v>0.96904999999999997</v>
      </c>
      <c r="H16" s="75">
        <v>0.96453999999999995</v>
      </c>
      <c r="I16" s="77">
        <v>0.97470000000000001</v>
      </c>
      <c r="J16" s="75">
        <v>0.50471999999999995</v>
      </c>
      <c r="K16" s="77">
        <v>0.88949</v>
      </c>
      <c r="L16" s="75">
        <v>0.50595000000000001</v>
      </c>
      <c r="M16" s="77">
        <v>0.91873000000000005</v>
      </c>
    </row>
    <row r="17" spans="1:13" ht="15.75">
      <c r="A17" s="81" t="s">
        <v>472</v>
      </c>
      <c r="B17" s="75">
        <v>9.8710000000000006E-2</v>
      </c>
      <c r="C17" s="77">
        <v>0.67261000000000004</v>
      </c>
      <c r="D17" s="76">
        <v>4.5710000000000001E-2</v>
      </c>
      <c r="E17" s="85">
        <v>0.57230999999999999</v>
      </c>
      <c r="F17" s="75">
        <v>0.16236</v>
      </c>
      <c r="G17" s="77">
        <v>0.78788999999999998</v>
      </c>
      <c r="H17" s="75">
        <v>0.61373999999999995</v>
      </c>
      <c r="I17" s="77">
        <v>0.95525000000000004</v>
      </c>
      <c r="J17" s="75">
        <v>0.38901000000000002</v>
      </c>
      <c r="K17" s="77">
        <v>0.85743999999999998</v>
      </c>
      <c r="L17" s="75">
        <v>0.82667000000000002</v>
      </c>
      <c r="M17" s="77">
        <v>0.92279</v>
      </c>
    </row>
    <row r="18" spans="1:13" ht="15.75">
      <c r="A18" s="81" t="s">
        <v>429</v>
      </c>
      <c r="B18" s="75">
        <v>0.76156999999999997</v>
      </c>
      <c r="C18" s="77">
        <v>0.96767000000000003</v>
      </c>
      <c r="D18" s="76">
        <v>0.92906999999999995</v>
      </c>
      <c r="E18" s="85">
        <v>0.96206999999999998</v>
      </c>
      <c r="F18" s="75">
        <v>0.79622999999999999</v>
      </c>
      <c r="G18" s="77">
        <v>0.97989000000000004</v>
      </c>
      <c r="H18" s="75">
        <v>9.1270000000000004E-2</v>
      </c>
      <c r="I18" s="77">
        <v>0.71206999999999998</v>
      </c>
      <c r="J18" s="75">
        <v>0.34952</v>
      </c>
      <c r="K18" s="77">
        <v>0.85743999999999998</v>
      </c>
      <c r="L18" s="75">
        <v>0.14151</v>
      </c>
      <c r="M18" s="77">
        <v>0.91873000000000005</v>
      </c>
    </row>
    <row r="19" spans="1:13" ht="15.75">
      <c r="A19" s="81" t="s">
        <v>498</v>
      </c>
      <c r="B19" s="75">
        <v>0.51266</v>
      </c>
      <c r="C19" s="77">
        <v>0.96767000000000003</v>
      </c>
      <c r="D19" s="76">
        <v>0.83667999999999998</v>
      </c>
      <c r="E19" s="85">
        <v>0.92857000000000001</v>
      </c>
      <c r="F19" s="75">
        <v>0.33650000000000002</v>
      </c>
      <c r="G19" s="77">
        <v>0.8175</v>
      </c>
      <c r="H19" s="75">
        <v>6.0229999999999999E-2</v>
      </c>
      <c r="I19" s="77">
        <v>0.69350000000000001</v>
      </c>
      <c r="J19" s="75">
        <v>0.67222999999999999</v>
      </c>
      <c r="K19" s="77">
        <v>0.94903999999999999</v>
      </c>
      <c r="L19" s="75">
        <v>0.43833</v>
      </c>
      <c r="M19" s="77">
        <v>0.91873000000000005</v>
      </c>
    </row>
    <row r="20" spans="1:13" ht="15.75">
      <c r="A20" s="81" t="s">
        <v>541</v>
      </c>
      <c r="B20" s="75">
        <v>0.15176999999999999</v>
      </c>
      <c r="C20" s="77">
        <v>0.67261000000000004</v>
      </c>
      <c r="D20" s="76">
        <v>0.25735999999999998</v>
      </c>
      <c r="E20" s="85">
        <v>0.64817999999999998</v>
      </c>
      <c r="F20" s="75">
        <v>0.87838000000000005</v>
      </c>
      <c r="G20" s="77">
        <v>0.97989000000000004</v>
      </c>
      <c r="H20" s="75">
        <v>1.055E-2</v>
      </c>
      <c r="I20" s="77">
        <v>0.27582000000000001</v>
      </c>
      <c r="J20" s="75">
        <v>0.29261999999999999</v>
      </c>
      <c r="K20" s="77">
        <v>0.85743999999999998</v>
      </c>
      <c r="L20" s="75">
        <v>0.49392999999999998</v>
      </c>
      <c r="M20" s="77">
        <v>0.91873000000000005</v>
      </c>
    </row>
    <row r="21" spans="1:13" ht="15.75">
      <c r="A21" s="81" t="s">
        <v>423</v>
      </c>
      <c r="B21" s="75">
        <v>0.76166</v>
      </c>
      <c r="C21" s="77">
        <v>0.96767000000000003</v>
      </c>
      <c r="D21" s="76">
        <v>0.53259000000000001</v>
      </c>
      <c r="E21" s="85">
        <v>0.81489</v>
      </c>
      <c r="F21" s="75">
        <v>0.52727000000000002</v>
      </c>
      <c r="G21" s="77">
        <v>0.89390999999999998</v>
      </c>
      <c r="H21" s="75">
        <v>0.73687999999999998</v>
      </c>
      <c r="I21" s="77">
        <v>0.95525000000000004</v>
      </c>
      <c r="J21" s="75">
        <v>0.83391000000000004</v>
      </c>
      <c r="K21" s="77">
        <v>0.97931999999999997</v>
      </c>
      <c r="L21" s="75">
        <v>0.77937999999999996</v>
      </c>
      <c r="M21" s="77">
        <v>0.92279</v>
      </c>
    </row>
    <row r="22" spans="1:13" ht="15.75">
      <c r="A22" s="81" t="s">
        <v>508</v>
      </c>
      <c r="B22" s="75">
        <v>0.99631000000000003</v>
      </c>
      <c r="C22" s="77">
        <v>0.99631000000000003</v>
      </c>
      <c r="D22" s="76">
        <v>0.25239</v>
      </c>
      <c r="E22" s="85">
        <v>0.64817999999999998</v>
      </c>
      <c r="F22" s="75">
        <v>1.932E-2</v>
      </c>
      <c r="G22" s="77">
        <v>0.55474999999999997</v>
      </c>
      <c r="H22" s="75">
        <v>0.46990999999999999</v>
      </c>
      <c r="I22" s="77">
        <v>0.95525000000000004</v>
      </c>
      <c r="J22" s="75">
        <v>0.36720000000000003</v>
      </c>
      <c r="K22" s="77">
        <v>0.85743999999999998</v>
      </c>
      <c r="L22" s="75">
        <v>0.45241999999999999</v>
      </c>
      <c r="M22" s="77">
        <v>0.91873000000000005</v>
      </c>
    </row>
    <row r="23" spans="1:13" ht="15.75">
      <c r="A23" s="81" t="s">
        <v>528</v>
      </c>
      <c r="B23" s="75">
        <v>0.10852000000000001</v>
      </c>
      <c r="C23" s="77">
        <v>0.67261000000000004</v>
      </c>
      <c r="D23" s="76">
        <v>0.59333999999999998</v>
      </c>
      <c r="E23" s="85">
        <v>0.83738000000000001</v>
      </c>
      <c r="F23" s="75">
        <v>0.59553</v>
      </c>
      <c r="G23" s="77">
        <v>0.93722000000000005</v>
      </c>
      <c r="H23" s="75">
        <v>0.62111000000000005</v>
      </c>
      <c r="I23" s="77">
        <v>0.95525000000000004</v>
      </c>
      <c r="J23" s="75">
        <v>0.92091000000000001</v>
      </c>
      <c r="K23" s="77">
        <v>0.97931999999999997</v>
      </c>
      <c r="L23" s="75">
        <v>0.96892999999999996</v>
      </c>
      <c r="M23" s="77">
        <v>0.97399999999999998</v>
      </c>
    </row>
    <row r="24" spans="1:13" ht="15.75">
      <c r="A24" s="81" t="s">
        <v>529</v>
      </c>
      <c r="B24" s="75">
        <v>9.7729999999999997E-2</v>
      </c>
      <c r="C24" s="77">
        <v>0.67261000000000004</v>
      </c>
      <c r="D24" s="76">
        <v>0.51488</v>
      </c>
      <c r="E24" s="85">
        <v>0.81030999999999997</v>
      </c>
      <c r="F24" s="75">
        <v>0.67967</v>
      </c>
      <c r="G24" s="77">
        <v>0.96904999999999997</v>
      </c>
      <c r="H24" s="75">
        <v>0.61028000000000004</v>
      </c>
      <c r="I24" s="77">
        <v>0.95525000000000004</v>
      </c>
      <c r="J24" s="75">
        <v>0.94086000000000003</v>
      </c>
      <c r="K24" s="77">
        <v>0.97931999999999997</v>
      </c>
      <c r="L24" s="75">
        <v>0.97751999999999994</v>
      </c>
      <c r="M24" s="77">
        <v>0.97751999999999994</v>
      </c>
    </row>
    <row r="25" spans="1:13" ht="15.75">
      <c r="A25" s="81" t="s">
        <v>610</v>
      </c>
      <c r="B25" s="75">
        <v>0.27123000000000003</v>
      </c>
      <c r="C25" s="77">
        <v>0.74395999999999995</v>
      </c>
      <c r="D25" s="76">
        <v>0.42209999999999998</v>
      </c>
      <c r="E25" s="85">
        <v>0.76346999999999998</v>
      </c>
      <c r="F25" s="75">
        <v>0.84492999999999996</v>
      </c>
      <c r="G25" s="77">
        <v>0.97989000000000004</v>
      </c>
      <c r="H25" s="75">
        <v>0.64529000000000003</v>
      </c>
      <c r="I25" s="77">
        <v>0.95525000000000004</v>
      </c>
      <c r="J25" s="75">
        <v>0.54673000000000005</v>
      </c>
      <c r="K25" s="77">
        <v>0.88949</v>
      </c>
      <c r="L25" s="75">
        <v>0.78395000000000004</v>
      </c>
      <c r="M25" s="77">
        <v>0.92279</v>
      </c>
    </row>
    <row r="26" spans="1:13" ht="15.75">
      <c r="A26" s="81" t="s">
        <v>463</v>
      </c>
      <c r="B26" s="75">
        <v>0.40640999999999999</v>
      </c>
      <c r="C26" s="77">
        <v>0.89690999999999999</v>
      </c>
      <c r="D26" s="76">
        <v>0.60494000000000003</v>
      </c>
      <c r="E26" s="85">
        <v>0.83738000000000001</v>
      </c>
      <c r="F26" s="75">
        <v>0.97372000000000003</v>
      </c>
      <c r="G26" s="77">
        <v>0.98989000000000005</v>
      </c>
      <c r="H26" s="75">
        <v>0.74297999999999997</v>
      </c>
      <c r="I26" s="77">
        <v>0.95525000000000004</v>
      </c>
      <c r="J26" s="75">
        <v>0.98909000000000002</v>
      </c>
      <c r="K26" s="77">
        <v>0.99426999999999999</v>
      </c>
      <c r="L26" s="75">
        <v>0.21875</v>
      </c>
      <c r="M26" s="77">
        <v>0.91873000000000005</v>
      </c>
    </row>
    <row r="27" spans="1:13" ht="15.75">
      <c r="A27" s="81" t="s">
        <v>543</v>
      </c>
      <c r="B27" s="75">
        <v>7.6170000000000002E-2</v>
      </c>
      <c r="C27" s="77">
        <v>0.67261000000000004</v>
      </c>
      <c r="D27" s="76">
        <v>0.31652000000000002</v>
      </c>
      <c r="E27" s="85">
        <v>0.69469999999999998</v>
      </c>
      <c r="F27" s="75">
        <v>0.67845</v>
      </c>
      <c r="G27" s="77">
        <v>0.96904999999999997</v>
      </c>
      <c r="H27" s="75">
        <v>0.87117999999999995</v>
      </c>
      <c r="I27" s="77">
        <v>0.95525000000000004</v>
      </c>
      <c r="J27" s="75">
        <v>0.32177</v>
      </c>
      <c r="K27" s="77">
        <v>0.85743999999999998</v>
      </c>
      <c r="L27" s="75">
        <v>0.24082999999999999</v>
      </c>
      <c r="M27" s="77">
        <v>0.91873000000000005</v>
      </c>
    </row>
    <row r="28" spans="1:13" ht="15.75">
      <c r="A28" s="81" t="s">
        <v>416</v>
      </c>
      <c r="B28" s="75">
        <v>0.45344000000000001</v>
      </c>
      <c r="C28" s="77">
        <v>0.94577</v>
      </c>
      <c r="D28" s="76">
        <v>0.75263999999999998</v>
      </c>
      <c r="E28" s="85">
        <v>0.89756000000000002</v>
      </c>
      <c r="F28" s="75">
        <v>0.94416</v>
      </c>
      <c r="G28" s="77">
        <v>0.97989000000000004</v>
      </c>
      <c r="H28" s="75">
        <v>0.88100999999999996</v>
      </c>
      <c r="I28" s="77">
        <v>0.95525000000000004</v>
      </c>
      <c r="J28" s="75">
        <v>0.48838999999999999</v>
      </c>
      <c r="K28" s="77">
        <v>0.88949</v>
      </c>
      <c r="L28" s="75">
        <v>0.23573</v>
      </c>
      <c r="M28" s="77">
        <v>0.91873000000000005</v>
      </c>
    </row>
    <row r="29" spans="1:13" ht="15.75">
      <c r="A29" s="81" t="s">
        <v>506</v>
      </c>
      <c r="B29" s="75">
        <v>0.23368</v>
      </c>
      <c r="C29" s="77">
        <v>0.71257000000000004</v>
      </c>
      <c r="D29" s="76">
        <v>0.11521000000000001</v>
      </c>
      <c r="E29" s="85">
        <v>0.57230999999999999</v>
      </c>
      <c r="F29" s="75">
        <v>0.33988000000000002</v>
      </c>
      <c r="G29" s="77">
        <v>0.8175</v>
      </c>
      <c r="H29" s="75">
        <v>3.3590000000000002E-2</v>
      </c>
      <c r="I29" s="77">
        <v>0.58636999999999995</v>
      </c>
      <c r="J29" s="75">
        <v>0.10023</v>
      </c>
      <c r="K29" s="77">
        <v>0.85743999999999998</v>
      </c>
      <c r="L29" s="75">
        <v>3.6179999999999997E-2</v>
      </c>
      <c r="M29" s="77">
        <v>0.91873000000000005</v>
      </c>
    </row>
    <row r="30" spans="1:13" ht="15.75">
      <c r="A30" s="81" t="s">
        <v>507</v>
      </c>
      <c r="B30" s="75">
        <v>0.93852999999999998</v>
      </c>
      <c r="C30" s="77">
        <v>0.99246000000000001</v>
      </c>
      <c r="D30" s="76">
        <v>0.37459999999999999</v>
      </c>
      <c r="E30" s="85">
        <v>0.74860000000000004</v>
      </c>
      <c r="F30" s="75">
        <v>0.19317999999999999</v>
      </c>
      <c r="G30" s="77">
        <v>0.78788999999999998</v>
      </c>
      <c r="H30" s="75">
        <v>0.62168999999999996</v>
      </c>
      <c r="I30" s="77">
        <v>0.95525000000000004</v>
      </c>
      <c r="J30" s="75">
        <v>0.61170999999999998</v>
      </c>
      <c r="K30" s="77">
        <v>0.89654</v>
      </c>
      <c r="L30" s="75">
        <v>0.85141</v>
      </c>
      <c r="M30" s="77">
        <v>0.93659999999999999</v>
      </c>
    </row>
    <row r="31" spans="1:13" ht="15.75">
      <c r="A31" s="81" t="s">
        <v>518</v>
      </c>
      <c r="B31" s="75">
        <v>0.24124000000000001</v>
      </c>
      <c r="C31" s="77">
        <v>0.71257000000000004</v>
      </c>
      <c r="D31" s="76">
        <v>0.83567000000000002</v>
      </c>
      <c r="E31" s="85">
        <v>0.92857000000000001</v>
      </c>
      <c r="F31" s="75">
        <v>0.28997000000000001</v>
      </c>
      <c r="G31" s="77">
        <v>0.8175</v>
      </c>
      <c r="H31" s="75">
        <v>0.90436000000000005</v>
      </c>
      <c r="I31" s="77">
        <v>0.95525000000000004</v>
      </c>
      <c r="J31" s="75">
        <v>0.31631999999999999</v>
      </c>
      <c r="K31" s="77">
        <v>0.85743999999999998</v>
      </c>
      <c r="L31" s="75">
        <v>4.5719999999999997E-2</v>
      </c>
      <c r="M31" s="77">
        <v>0.91873000000000005</v>
      </c>
    </row>
    <row r="32" spans="1:13" ht="15.75">
      <c r="A32" s="81" t="s">
        <v>578</v>
      </c>
      <c r="B32" s="75">
        <v>0.67342000000000002</v>
      </c>
      <c r="C32" s="77">
        <v>0.96767000000000003</v>
      </c>
      <c r="D32" s="76">
        <v>0.45440999999999998</v>
      </c>
      <c r="E32" s="85">
        <v>0.76346999999999998</v>
      </c>
      <c r="F32" s="75">
        <v>0.14635000000000001</v>
      </c>
      <c r="G32" s="77">
        <v>0.78788999999999998</v>
      </c>
      <c r="H32" s="75">
        <v>0.52048000000000005</v>
      </c>
      <c r="I32" s="77">
        <v>0.95525000000000004</v>
      </c>
      <c r="J32" s="75">
        <v>0.40994999999999998</v>
      </c>
      <c r="K32" s="77">
        <v>0.86494000000000004</v>
      </c>
      <c r="L32" s="75">
        <v>4.8239999999999998E-2</v>
      </c>
      <c r="M32" s="77">
        <v>0.91873000000000005</v>
      </c>
    </row>
    <row r="33" spans="1:13" ht="15.75">
      <c r="A33" s="81" t="s">
        <v>565</v>
      </c>
      <c r="B33" s="75">
        <v>0.19814999999999999</v>
      </c>
      <c r="C33" s="77">
        <v>0.70650000000000002</v>
      </c>
      <c r="D33" s="76">
        <v>0.56447999999999998</v>
      </c>
      <c r="E33" s="85">
        <v>0.81489</v>
      </c>
      <c r="F33" s="75">
        <v>0.88983999999999996</v>
      </c>
      <c r="G33" s="77">
        <v>0.97989000000000004</v>
      </c>
      <c r="H33" s="75">
        <v>0.14846000000000001</v>
      </c>
      <c r="I33" s="77">
        <v>0.84558</v>
      </c>
      <c r="J33" s="75">
        <v>0.24174000000000001</v>
      </c>
      <c r="K33" s="77">
        <v>0.85743999999999998</v>
      </c>
      <c r="L33" s="75">
        <v>0.55269999999999997</v>
      </c>
      <c r="M33" s="77">
        <v>0.91873000000000005</v>
      </c>
    </row>
    <row r="34" spans="1:13" ht="15.75">
      <c r="A34" s="81" t="s">
        <v>458</v>
      </c>
      <c r="B34" s="75">
        <v>0.12074</v>
      </c>
      <c r="C34" s="77">
        <v>0.67261000000000004</v>
      </c>
      <c r="D34" s="76">
        <v>0.88868999999999998</v>
      </c>
      <c r="E34" s="85">
        <v>0.94269999999999998</v>
      </c>
      <c r="F34" s="75">
        <v>9.1740000000000002E-2</v>
      </c>
      <c r="G34" s="77">
        <v>0.7339</v>
      </c>
      <c r="H34" s="75">
        <v>0.82343999999999995</v>
      </c>
      <c r="I34" s="77">
        <v>0.95525000000000004</v>
      </c>
      <c r="J34" s="75">
        <v>0.44847999999999999</v>
      </c>
      <c r="K34" s="77">
        <v>0.88815999999999995</v>
      </c>
      <c r="L34" s="75">
        <v>0.14074999999999999</v>
      </c>
      <c r="M34" s="77">
        <v>0.91873000000000005</v>
      </c>
    </row>
    <row r="35" spans="1:13" ht="15.75">
      <c r="A35" s="81" t="s">
        <v>512</v>
      </c>
      <c r="B35" s="75">
        <v>0.12942999999999999</v>
      </c>
      <c r="C35" s="77">
        <v>0.67261000000000004</v>
      </c>
      <c r="D35" s="76">
        <v>0.25585000000000002</v>
      </c>
      <c r="E35" s="85">
        <v>0.64817999999999998</v>
      </c>
      <c r="F35" s="75">
        <v>0.94116999999999995</v>
      </c>
      <c r="G35" s="77">
        <v>0.97989000000000004</v>
      </c>
      <c r="H35" s="75">
        <v>0.49730000000000002</v>
      </c>
      <c r="I35" s="77">
        <v>0.95525000000000004</v>
      </c>
      <c r="J35" s="75">
        <v>0.75810999999999995</v>
      </c>
      <c r="K35" s="77">
        <v>0.97931999999999997</v>
      </c>
      <c r="L35" s="75">
        <v>0.88183999999999996</v>
      </c>
      <c r="M35" s="77">
        <v>0.95355999999999996</v>
      </c>
    </row>
    <row r="36" spans="1:13" ht="15.75">
      <c r="A36" s="81" t="s">
        <v>559</v>
      </c>
      <c r="B36" s="75">
        <v>0.64973999999999998</v>
      </c>
      <c r="C36" s="77">
        <v>0.96767000000000003</v>
      </c>
      <c r="D36" s="76">
        <v>0.54949000000000003</v>
      </c>
      <c r="E36" s="85">
        <v>0.81489</v>
      </c>
      <c r="F36" s="75">
        <v>0.22423000000000001</v>
      </c>
      <c r="G36" s="77">
        <v>0.78788999999999998</v>
      </c>
      <c r="H36" s="75">
        <v>0.39727000000000001</v>
      </c>
      <c r="I36" s="77">
        <v>0.95525000000000004</v>
      </c>
      <c r="J36" s="75">
        <v>0.42149999999999999</v>
      </c>
      <c r="K36" s="77">
        <v>0.87019000000000002</v>
      </c>
      <c r="L36" s="75">
        <v>0.81991999999999998</v>
      </c>
      <c r="M36" s="77">
        <v>0.92279</v>
      </c>
    </row>
    <row r="37" spans="1:13" ht="15.75">
      <c r="A37" s="81" t="s">
        <v>464</v>
      </c>
      <c r="B37" s="75">
        <v>0.22913</v>
      </c>
      <c r="C37" s="77">
        <v>0.71257000000000004</v>
      </c>
      <c r="D37" s="76">
        <v>0.19166</v>
      </c>
      <c r="E37" s="85">
        <v>0.64817999999999998</v>
      </c>
      <c r="F37" s="75">
        <v>0.42453000000000002</v>
      </c>
      <c r="G37" s="77">
        <v>0.83013000000000003</v>
      </c>
      <c r="H37" s="75">
        <v>0.80066999999999999</v>
      </c>
      <c r="I37" s="77">
        <v>0.95525000000000004</v>
      </c>
      <c r="J37" s="75">
        <v>0.32367000000000001</v>
      </c>
      <c r="K37" s="77">
        <v>0.85743999999999998</v>
      </c>
      <c r="L37" s="75">
        <v>0.46523999999999999</v>
      </c>
      <c r="M37" s="77">
        <v>0.91873000000000005</v>
      </c>
    </row>
    <row r="38" spans="1:13" ht="15.75">
      <c r="A38" s="81" t="s">
        <v>430</v>
      </c>
      <c r="B38" s="75">
        <v>0.58082</v>
      </c>
      <c r="C38" s="77">
        <v>0.96767000000000003</v>
      </c>
      <c r="D38" s="76">
        <v>0.15137</v>
      </c>
      <c r="E38" s="85">
        <v>0.62548000000000004</v>
      </c>
      <c r="F38" s="75">
        <v>0.32063999999999998</v>
      </c>
      <c r="G38" s="77">
        <v>0.8175</v>
      </c>
      <c r="H38" s="75">
        <v>0.69252999999999998</v>
      </c>
      <c r="I38" s="77">
        <v>0.95525000000000004</v>
      </c>
      <c r="J38" s="75">
        <v>0.95142000000000004</v>
      </c>
      <c r="K38" s="77">
        <v>0.97931999999999997</v>
      </c>
      <c r="L38" s="75">
        <v>0.73353999999999997</v>
      </c>
      <c r="M38" s="77">
        <v>0.92279</v>
      </c>
    </row>
    <row r="39" spans="1:13" ht="15.75">
      <c r="A39" s="81" t="s">
        <v>481</v>
      </c>
      <c r="B39" s="75">
        <v>6.7430000000000004E-2</v>
      </c>
      <c r="C39" s="77">
        <v>0.67261000000000004</v>
      </c>
      <c r="D39" s="76">
        <v>5.645E-2</v>
      </c>
      <c r="E39" s="85">
        <v>0.57230999999999999</v>
      </c>
      <c r="F39" s="75">
        <v>0.48135</v>
      </c>
      <c r="G39" s="77">
        <v>0.86763000000000001</v>
      </c>
      <c r="H39" s="75">
        <v>0.90991999999999995</v>
      </c>
      <c r="I39" s="77">
        <v>0.95525000000000004</v>
      </c>
      <c r="J39" s="75">
        <v>0.96401000000000003</v>
      </c>
      <c r="K39" s="77">
        <v>0.97931999999999997</v>
      </c>
      <c r="L39" s="75">
        <v>0.57016999999999995</v>
      </c>
      <c r="M39" s="77">
        <v>0.91873000000000005</v>
      </c>
    </row>
    <row r="40" spans="1:13" ht="15.75">
      <c r="A40" s="81" t="s">
        <v>569</v>
      </c>
      <c r="B40" s="75">
        <v>0.59728999999999999</v>
      </c>
      <c r="C40" s="77">
        <v>0.96767000000000003</v>
      </c>
      <c r="D40" s="76">
        <v>0.45982000000000001</v>
      </c>
      <c r="E40" s="85">
        <v>0.76346999999999998</v>
      </c>
      <c r="F40" s="75">
        <v>0.85967000000000005</v>
      </c>
      <c r="G40" s="77">
        <v>0.97989000000000004</v>
      </c>
      <c r="H40" s="75">
        <v>0.79149999999999998</v>
      </c>
      <c r="I40" s="77">
        <v>0.95525000000000004</v>
      </c>
      <c r="J40" s="75">
        <v>0.40527000000000002</v>
      </c>
      <c r="K40" s="77">
        <v>0.86456999999999995</v>
      </c>
      <c r="L40" s="75">
        <v>0.30476999999999999</v>
      </c>
      <c r="M40" s="77">
        <v>0.91873000000000005</v>
      </c>
    </row>
    <row r="41" spans="1:13" ht="15.75">
      <c r="A41" s="81" t="s">
        <v>513</v>
      </c>
      <c r="B41" s="75">
        <v>0.13400999999999999</v>
      </c>
      <c r="C41" s="77">
        <v>0.67261000000000004</v>
      </c>
      <c r="D41" s="76">
        <v>0.33238000000000001</v>
      </c>
      <c r="E41" s="85">
        <v>0.70128000000000001</v>
      </c>
      <c r="F41" s="75">
        <v>0.80325000000000002</v>
      </c>
      <c r="G41" s="77">
        <v>0.97989000000000004</v>
      </c>
      <c r="H41" s="75">
        <v>0.51224999999999998</v>
      </c>
      <c r="I41" s="77">
        <v>0.95525000000000004</v>
      </c>
      <c r="J41" s="75">
        <v>0.61560999999999999</v>
      </c>
      <c r="K41" s="77">
        <v>0.89654</v>
      </c>
      <c r="L41" s="75">
        <v>0.18415999999999999</v>
      </c>
      <c r="M41" s="77">
        <v>0.91873000000000005</v>
      </c>
    </row>
    <row r="42" spans="1:13" ht="15.75">
      <c r="A42" s="81" t="s">
        <v>465</v>
      </c>
      <c r="B42" s="75">
        <v>0.20238</v>
      </c>
      <c r="C42" s="77">
        <v>0.70650000000000002</v>
      </c>
      <c r="D42" s="76">
        <v>0.28725000000000001</v>
      </c>
      <c r="E42" s="85">
        <v>0.68089</v>
      </c>
      <c r="F42" s="75">
        <v>0.61114999999999997</v>
      </c>
      <c r="G42" s="77">
        <v>0.94394999999999996</v>
      </c>
      <c r="H42" s="75">
        <v>0.70311999999999997</v>
      </c>
      <c r="I42" s="77">
        <v>0.95525000000000004</v>
      </c>
      <c r="J42" s="75">
        <v>0.37891000000000002</v>
      </c>
      <c r="K42" s="77">
        <v>0.85743999999999998</v>
      </c>
      <c r="L42" s="75">
        <v>0.44879999999999998</v>
      </c>
      <c r="M42" s="77">
        <v>0.91873000000000005</v>
      </c>
    </row>
    <row r="43" spans="1:13" ht="15.75">
      <c r="A43" s="81" t="s">
        <v>462</v>
      </c>
      <c r="B43" s="75">
        <v>0.10662000000000001</v>
      </c>
      <c r="C43" s="77">
        <v>0.67261000000000004</v>
      </c>
      <c r="D43" s="76">
        <v>0.18268000000000001</v>
      </c>
      <c r="E43" s="85">
        <v>0.64817999999999998</v>
      </c>
      <c r="F43" s="75">
        <v>0.73633999999999999</v>
      </c>
      <c r="G43" s="77">
        <v>0.97989000000000004</v>
      </c>
      <c r="H43" s="75">
        <v>0.17795</v>
      </c>
      <c r="I43" s="77">
        <v>0.92344000000000004</v>
      </c>
      <c r="J43" s="75">
        <v>0.23393</v>
      </c>
      <c r="K43" s="77">
        <v>0.85743999999999998</v>
      </c>
      <c r="L43" s="75">
        <v>0.12926000000000001</v>
      </c>
      <c r="M43" s="77">
        <v>0.91873000000000005</v>
      </c>
    </row>
    <row r="44" spans="1:13" ht="15.75">
      <c r="A44" s="81" t="s">
        <v>599</v>
      </c>
      <c r="B44" s="75">
        <v>0.90629000000000004</v>
      </c>
      <c r="C44" s="77">
        <v>0.99246000000000001</v>
      </c>
      <c r="D44" s="76">
        <v>0.64031000000000005</v>
      </c>
      <c r="E44" s="85">
        <v>0.85616000000000003</v>
      </c>
      <c r="F44" s="75">
        <v>0.37006</v>
      </c>
      <c r="G44" s="77">
        <v>0.8175</v>
      </c>
      <c r="H44" s="75">
        <v>0.20615</v>
      </c>
      <c r="I44" s="77">
        <v>0.93186000000000002</v>
      </c>
      <c r="J44" s="75">
        <v>0.25975999999999999</v>
      </c>
      <c r="K44" s="77">
        <v>0.85743999999999998</v>
      </c>
      <c r="L44" s="75">
        <v>0.92279</v>
      </c>
      <c r="M44" s="77">
        <v>0.95528999999999997</v>
      </c>
    </row>
    <row r="45" spans="1:13" ht="15.75">
      <c r="A45" s="81" t="s">
        <v>451</v>
      </c>
      <c r="B45" s="75">
        <v>0.70828999999999998</v>
      </c>
      <c r="C45" s="77">
        <v>0.96767000000000003</v>
      </c>
      <c r="D45" s="76">
        <v>0.11090999999999999</v>
      </c>
      <c r="E45" s="85">
        <v>0.57230999999999999</v>
      </c>
      <c r="F45" s="75">
        <v>3.3059999999999999E-2</v>
      </c>
      <c r="G45" s="77">
        <v>0.55474999999999997</v>
      </c>
      <c r="H45" s="75">
        <v>2.2799999999999999E-3</v>
      </c>
      <c r="I45" s="77">
        <v>0.12238</v>
      </c>
      <c r="J45" s="75">
        <v>0.24604000000000001</v>
      </c>
      <c r="K45" s="77">
        <v>0.85743999999999998</v>
      </c>
      <c r="L45" s="75">
        <v>0.74629000000000001</v>
      </c>
      <c r="M45" s="77">
        <v>0.92279</v>
      </c>
    </row>
    <row r="46" spans="1:13" ht="15.75">
      <c r="A46" s="81" t="s">
        <v>575</v>
      </c>
      <c r="B46" s="75">
        <v>0.24018999999999999</v>
      </c>
      <c r="C46" s="77">
        <v>0.71257000000000004</v>
      </c>
      <c r="D46" s="76">
        <v>0.60623000000000005</v>
      </c>
      <c r="E46" s="85">
        <v>0.83738000000000001</v>
      </c>
      <c r="F46" s="75">
        <v>0.86867000000000005</v>
      </c>
      <c r="G46" s="77">
        <v>0.97989000000000004</v>
      </c>
      <c r="H46" s="75">
        <v>0.91047999999999996</v>
      </c>
      <c r="I46" s="77">
        <v>0.95525000000000004</v>
      </c>
      <c r="J46" s="75">
        <v>0.99458000000000002</v>
      </c>
      <c r="K46" s="77">
        <v>0.99458000000000002</v>
      </c>
      <c r="L46" s="75">
        <v>0.43354999999999999</v>
      </c>
      <c r="M46" s="77">
        <v>0.91873000000000005</v>
      </c>
    </row>
    <row r="47" spans="1:13" ht="15.75">
      <c r="A47" s="81" t="s">
        <v>482</v>
      </c>
      <c r="B47" s="75">
        <v>0.13381000000000001</v>
      </c>
      <c r="C47" s="77">
        <v>0.67261000000000004</v>
      </c>
      <c r="D47" s="76">
        <v>0.12221</v>
      </c>
      <c r="E47" s="85">
        <v>0.57230999999999999</v>
      </c>
      <c r="F47" s="75">
        <v>0.86653999999999998</v>
      </c>
      <c r="G47" s="77">
        <v>0.97989000000000004</v>
      </c>
      <c r="H47" s="75">
        <v>0.44519999999999998</v>
      </c>
      <c r="I47" s="77">
        <v>0.95525000000000004</v>
      </c>
      <c r="J47" s="75">
        <v>0.47363</v>
      </c>
      <c r="K47" s="77">
        <v>0.88949</v>
      </c>
      <c r="L47" s="75">
        <v>0.81557999999999997</v>
      </c>
      <c r="M47" s="77">
        <v>0.92279</v>
      </c>
    </row>
    <row r="48" spans="1:13" ht="15.75">
      <c r="A48" s="81" t="s">
        <v>483</v>
      </c>
      <c r="B48" s="75">
        <v>7.9159999999999994E-2</v>
      </c>
      <c r="C48" s="77">
        <v>0.67261000000000004</v>
      </c>
      <c r="D48" s="76">
        <v>6.8010000000000001E-2</v>
      </c>
      <c r="E48" s="85">
        <v>0.57230999999999999</v>
      </c>
      <c r="F48" s="75">
        <v>0.54517000000000004</v>
      </c>
      <c r="G48" s="77">
        <v>0.89463000000000004</v>
      </c>
      <c r="H48" s="75">
        <v>0.59621999999999997</v>
      </c>
      <c r="I48" s="77">
        <v>0.95525000000000004</v>
      </c>
      <c r="J48" s="75">
        <v>0.83043999999999996</v>
      </c>
      <c r="K48" s="77">
        <v>0.97931999999999997</v>
      </c>
      <c r="L48" s="75">
        <v>0.46543000000000001</v>
      </c>
      <c r="M48" s="77">
        <v>0.91873000000000005</v>
      </c>
    </row>
    <row r="49" spans="1:13" ht="15.75">
      <c r="A49" s="81" t="s">
        <v>600</v>
      </c>
      <c r="B49" s="75">
        <v>0.62146999999999997</v>
      </c>
      <c r="C49" s="77">
        <v>0.96767000000000003</v>
      </c>
      <c r="D49" s="76">
        <v>0.92903999999999998</v>
      </c>
      <c r="E49" s="85">
        <v>0.96206999999999998</v>
      </c>
      <c r="F49" s="75">
        <v>0.42602000000000001</v>
      </c>
      <c r="G49" s="77">
        <v>0.83013000000000003</v>
      </c>
      <c r="H49" s="75">
        <v>0.30542999999999998</v>
      </c>
      <c r="I49" s="77">
        <v>0.95525000000000004</v>
      </c>
      <c r="J49" s="75">
        <v>0.30184</v>
      </c>
      <c r="K49" s="77">
        <v>0.85743999999999998</v>
      </c>
      <c r="L49" s="75">
        <v>0.80257000000000001</v>
      </c>
      <c r="M49" s="77">
        <v>0.92279</v>
      </c>
    </row>
    <row r="50" spans="1:13" ht="15.75">
      <c r="A50" s="81" t="s">
        <v>484</v>
      </c>
      <c r="B50" s="75">
        <v>7.324E-2</v>
      </c>
      <c r="C50" s="77">
        <v>0.67261000000000004</v>
      </c>
      <c r="D50" s="76">
        <v>5.2850000000000001E-2</v>
      </c>
      <c r="E50" s="85">
        <v>0.57230999999999999</v>
      </c>
      <c r="F50" s="75">
        <v>0.50561999999999996</v>
      </c>
      <c r="G50" s="77">
        <v>0.86763000000000001</v>
      </c>
      <c r="H50" s="75">
        <v>0.94647000000000003</v>
      </c>
      <c r="I50" s="77">
        <v>0.97177000000000002</v>
      </c>
      <c r="J50" s="75">
        <v>0.87588999999999995</v>
      </c>
      <c r="K50" s="77">
        <v>0.97931999999999997</v>
      </c>
      <c r="L50" s="75">
        <v>0.45061000000000001</v>
      </c>
      <c r="M50" s="77">
        <v>0.91873000000000005</v>
      </c>
    </row>
    <row r="51" spans="1:13" ht="15.75">
      <c r="A51" s="81" t="s">
        <v>566</v>
      </c>
      <c r="B51" s="75">
        <v>0.42460999999999999</v>
      </c>
      <c r="C51" s="77">
        <v>0.91600999999999999</v>
      </c>
      <c r="D51" s="76">
        <v>0.64271999999999996</v>
      </c>
      <c r="E51" s="85">
        <v>0.85616000000000003</v>
      </c>
      <c r="F51" s="75">
        <v>0.69091000000000002</v>
      </c>
      <c r="G51" s="77">
        <v>0.96904999999999997</v>
      </c>
      <c r="H51" s="75">
        <v>6.9690000000000002E-2</v>
      </c>
      <c r="I51" s="77">
        <v>0.70426</v>
      </c>
      <c r="J51" s="75">
        <v>0.22220999999999999</v>
      </c>
      <c r="K51" s="77">
        <v>0.85743999999999998</v>
      </c>
      <c r="L51" s="75">
        <v>0.52956000000000003</v>
      </c>
      <c r="M51" s="77">
        <v>0.91873000000000005</v>
      </c>
    </row>
    <row r="52" spans="1:13" ht="15.75">
      <c r="A52" s="81" t="s">
        <v>459</v>
      </c>
      <c r="B52" s="75">
        <v>0.10101</v>
      </c>
      <c r="C52" s="77">
        <v>0.67261000000000004</v>
      </c>
      <c r="D52" s="76">
        <v>0.93413000000000002</v>
      </c>
      <c r="E52" s="85">
        <v>0.96206999999999998</v>
      </c>
      <c r="F52" s="75">
        <v>9.1740000000000002E-2</v>
      </c>
      <c r="G52" s="77">
        <v>0.7339</v>
      </c>
      <c r="H52" s="75">
        <v>0.82343999999999995</v>
      </c>
      <c r="I52" s="77">
        <v>0.95525000000000004</v>
      </c>
      <c r="J52" s="75">
        <v>0.44847999999999999</v>
      </c>
      <c r="K52" s="77">
        <v>0.88815999999999995</v>
      </c>
      <c r="L52" s="75">
        <v>0.14074999999999999</v>
      </c>
      <c r="M52" s="77">
        <v>0.91873000000000005</v>
      </c>
    </row>
    <row r="53" spans="1:13" ht="15.75">
      <c r="A53" s="81" t="s">
        <v>580</v>
      </c>
      <c r="B53" s="75">
        <v>0.91942999999999997</v>
      </c>
      <c r="C53" s="77">
        <v>0.99246000000000001</v>
      </c>
      <c r="D53" s="76">
        <v>0.24238000000000001</v>
      </c>
      <c r="E53" s="85">
        <v>0.64817999999999998</v>
      </c>
      <c r="F53" s="75">
        <v>0.25135999999999997</v>
      </c>
      <c r="G53" s="77">
        <v>0.80901000000000001</v>
      </c>
      <c r="H53" s="75">
        <v>0.58199000000000001</v>
      </c>
      <c r="I53" s="77">
        <v>0.95525000000000004</v>
      </c>
      <c r="J53" s="75">
        <v>0.33955999999999997</v>
      </c>
      <c r="K53" s="77">
        <v>0.85743999999999998</v>
      </c>
      <c r="L53" s="75">
        <v>0.34549999999999997</v>
      </c>
      <c r="M53" s="77">
        <v>0.91873000000000005</v>
      </c>
    </row>
    <row r="54" spans="1:13" ht="15.75">
      <c r="A54" s="81" t="s">
        <v>499</v>
      </c>
      <c r="B54" s="75">
        <v>0.34206999999999999</v>
      </c>
      <c r="C54" s="77">
        <v>0.80096000000000001</v>
      </c>
      <c r="D54" s="76">
        <v>0.32563999999999999</v>
      </c>
      <c r="E54" s="85">
        <v>0.69469999999999998</v>
      </c>
      <c r="F54" s="75">
        <v>0.49719000000000002</v>
      </c>
      <c r="G54" s="77">
        <v>0.86763000000000001</v>
      </c>
      <c r="H54" s="75">
        <v>0.35704000000000002</v>
      </c>
      <c r="I54" s="77">
        <v>0.95525000000000004</v>
      </c>
      <c r="J54" s="75">
        <v>0.81828999999999996</v>
      </c>
      <c r="K54" s="77">
        <v>0.97931999999999997</v>
      </c>
      <c r="L54" s="75">
        <v>0.93040999999999996</v>
      </c>
      <c r="M54" s="77">
        <v>0.95528999999999997</v>
      </c>
    </row>
    <row r="55" spans="1:13" ht="15.75">
      <c r="A55" s="81" t="s">
        <v>581</v>
      </c>
      <c r="B55" s="75">
        <v>0.89488999999999996</v>
      </c>
      <c r="C55" s="77">
        <v>0.99246000000000001</v>
      </c>
      <c r="D55" s="76">
        <v>0.19325000000000001</v>
      </c>
      <c r="E55" s="85">
        <v>0.64817999999999998</v>
      </c>
      <c r="F55" s="75">
        <v>0.20196</v>
      </c>
      <c r="G55" s="77">
        <v>0.78788999999999998</v>
      </c>
      <c r="H55" s="75">
        <v>0.64681999999999995</v>
      </c>
      <c r="I55" s="77">
        <v>0.95525000000000004</v>
      </c>
      <c r="J55" s="75">
        <v>0.25802999999999998</v>
      </c>
      <c r="K55" s="77">
        <v>0.85743999999999998</v>
      </c>
      <c r="L55" s="75">
        <v>0.34549999999999997</v>
      </c>
      <c r="M55" s="77">
        <v>0.91873000000000005</v>
      </c>
    </row>
    <row r="56" spans="1:13" ht="15.75">
      <c r="A56" s="81" t="s">
        <v>582</v>
      </c>
      <c r="B56" s="75">
        <v>0.63378999999999996</v>
      </c>
      <c r="C56" s="77">
        <v>0.96767000000000003</v>
      </c>
      <c r="D56" s="76">
        <v>0.14454</v>
      </c>
      <c r="E56" s="85">
        <v>0.62548000000000004</v>
      </c>
      <c r="F56" s="75">
        <v>0.22747999999999999</v>
      </c>
      <c r="G56" s="77">
        <v>0.78788999999999998</v>
      </c>
      <c r="H56" s="75">
        <v>0.69645000000000001</v>
      </c>
      <c r="I56" s="77">
        <v>0.95525000000000004</v>
      </c>
      <c r="J56" s="75">
        <v>0.28683999999999998</v>
      </c>
      <c r="K56" s="77">
        <v>0.85743999999999998</v>
      </c>
      <c r="L56" s="75">
        <v>0.29749999999999999</v>
      </c>
      <c r="M56" s="77">
        <v>0.91873000000000005</v>
      </c>
    </row>
    <row r="57" spans="1:13" ht="15.75">
      <c r="A57" s="81" t="s">
        <v>542</v>
      </c>
      <c r="B57" s="75">
        <v>0.28832000000000002</v>
      </c>
      <c r="C57" s="77">
        <v>0.75587000000000004</v>
      </c>
      <c r="D57" s="76">
        <v>0.32545000000000002</v>
      </c>
      <c r="E57" s="85">
        <v>0.69469999999999998</v>
      </c>
      <c r="F57" s="75">
        <v>0.56672999999999996</v>
      </c>
      <c r="G57" s="77">
        <v>0.90015999999999996</v>
      </c>
      <c r="H57" s="75">
        <v>0.76771999999999996</v>
      </c>
      <c r="I57" s="77">
        <v>0.95525000000000004</v>
      </c>
      <c r="J57" s="75">
        <v>0.62963000000000002</v>
      </c>
      <c r="K57" s="77">
        <v>0.90061999999999998</v>
      </c>
      <c r="L57" s="75">
        <v>0.57896000000000003</v>
      </c>
      <c r="M57" s="77">
        <v>0.91873000000000005</v>
      </c>
    </row>
    <row r="58" spans="1:13" ht="15.75">
      <c r="A58" s="81" t="s">
        <v>576</v>
      </c>
      <c r="B58" s="75">
        <v>0.87985000000000002</v>
      </c>
      <c r="C58" s="77">
        <v>0.99246000000000001</v>
      </c>
      <c r="D58" s="76">
        <v>0.77127999999999997</v>
      </c>
      <c r="E58" s="85">
        <v>0.89973999999999998</v>
      </c>
      <c r="F58" s="75">
        <v>0.44818000000000002</v>
      </c>
      <c r="G58" s="77">
        <v>0.83013000000000003</v>
      </c>
      <c r="H58" s="75">
        <v>6.5019999999999994E-2</v>
      </c>
      <c r="I58" s="77">
        <v>0.69350000000000001</v>
      </c>
      <c r="J58" s="75">
        <v>0.55898999999999999</v>
      </c>
      <c r="K58" s="77">
        <v>0.88949</v>
      </c>
      <c r="L58" s="75">
        <v>0.67288000000000003</v>
      </c>
      <c r="M58" s="77">
        <v>0.91873000000000005</v>
      </c>
    </row>
    <row r="59" spans="1:13" ht="15.75">
      <c r="A59" s="81" t="s">
        <v>583</v>
      </c>
      <c r="B59" s="75">
        <v>0.94240000000000002</v>
      </c>
      <c r="C59" s="77">
        <v>0.99246000000000001</v>
      </c>
      <c r="D59" s="76">
        <v>0.24778</v>
      </c>
      <c r="E59" s="85">
        <v>0.64817999999999998</v>
      </c>
      <c r="F59" s="75">
        <v>0.24712999999999999</v>
      </c>
      <c r="G59" s="77">
        <v>0.80901000000000001</v>
      </c>
      <c r="H59" s="75">
        <v>0.59494000000000002</v>
      </c>
      <c r="I59" s="77">
        <v>0.95525000000000004</v>
      </c>
      <c r="J59" s="75">
        <v>0.32991999999999999</v>
      </c>
      <c r="K59" s="77">
        <v>0.85743999999999998</v>
      </c>
      <c r="L59" s="75">
        <v>0.34549999999999997</v>
      </c>
      <c r="M59" s="77">
        <v>0.91873000000000005</v>
      </c>
    </row>
    <row r="60" spans="1:13" ht="15.75">
      <c r="A60" s="81" t="s">
        <v>577</v>
      </c>
      <c r="B60" s="75">
        <v>0.17516000000000001</v>
      </c>
      <c r="C60" s="77">
        <v>0.67262</v>
      </c>
      <c r="D60" s="76">
        <v>0.54913000000000001</v>
      </c>
      <c r="E60" s="85">
        <v>0.81489</v>
      </c>
      <c r="F60" s="75">
        <v>0.3296</v>
      </c>
      <c r="G60" s="77">
        <v>0.8175</v>
      </c>
      <c r="H60" s="75">
        <v>7.4230000000000004E-2</v>
      </c>
      <c r="I60" s="77">
        <v>0.71206999999999998</v>
      </c>
      <c r="J60" s="75">
        <v>0.19989999999999999</v>
      </c>
      <c r="K60" s="77">
        <v>0.85743999999999998</v>
      </c>
      <c r="L60" s="75">
        <v>0.29552</v>
      </c>
      <c r="M60" s="77">
        <v>0.91873000000000005</v>
      </c>
    </row>
    <row r="61" spans="1:13" ht="15.75">
      <c r="A61" s="81" t="s">
        <v>485</v>
      </c>
      <c r="B61" s="75">
        <v>9.1240000000000002E-2</v>
      </c>
      <c r="C61" s="77">
        <v>0.67261000000000004</v>
      </c>
      <c r="D61" s="76">
        <v>6.8820000000000006E-2</v>
      </c>
      <c r="E61" s="85">
        <v>0.57230999999999999</v>
      </c>
      <c r="F61" s="75">
        <v>0.56430999999999998</v>
      </c>
      <c r="G61" s="77">
        <v>0.90015999999999996</v>
      </c>
      <c r="H61" s="75">
        <v>0.88114000000000003</v>
      </c>
      <c r="I61" s="77">
        <v>0.95525000000000004</v>
      </c>
      <c r="J61" s="75">
        <v>0.86872000000000005</v>
      </c>
      <c r="K61" s="77">
        <v>0.97931999999999997</v>
      </c>
      <c r="L61" s="75">
        <v>0.64168999999999998</v>
      </c>
      <c r="M61" s="77">
        <v>0.91873000000000005</v>
      </c>
    </row>
    <row r="62" spans="1:13" ht="15.75">
      <c r="A62" s="81" t="s">
        <v>452</v>
      </c>
      <c r="B62" s="75">
        <v>0.64842999999999995</v>
      </c>
      <c r="C62" s="77">
        <v>0.96767000000000003</v>
      </c>
      <c r="D62" s="76">
        <v>0.11849999999999999</v>
      </c>
      <c r="E62" s="85">
        <v>0.57230999999999999</v>
      </c>
      <c r="F62" s="75">
        <v>5.8540000000000002E-2</v>
      </c>
      <c r="G62" s="77">
        <v>0.55474999999999997</v>
      </c>
      <c r="H62" s="75">
        <v>2.1299999999999999E-3</v>
      </c>
      <c r="I62" s="77">
        <v>0.12238</v>
      </c>
      <c r="J62" s="75">
        <v>0.27634999999999998</v>
      </c>
      <c r="K62" s="77">
        <v>0.85743999999999998</v>
      </c>
      <c r="L62" s="75">
        <v>0.67230999999999996</v>
      </c>
      <c r="M62" s="77">
        <v>0.91873000000000005</v>
      </c>
    </row>
    <row r="63" spans="1:13" ht="15.75">
      <c r="A63" s="81" t="s">
        <v>457</v>
      </c>
      <c r="B63" s="75">
        <v>0.54400999999999999</v>
      </c>
      <c r="C63" s="77">
        <v>0.96767000000000003</v>
      </c>
      <c r="D63" s="76">
        <v>0.29748999999999998</v>
      </c>
      <c r="E63" s="85">
        <v>0.68815999999999999</v>
      </c>
      <c r="F63" s="75">
        <v>2.299E-2</v>
      </c>
      <c r="G63" s="77">
        <v>0.55474999999999997</v>
      </c>
      <c r="H63" s="75">
        <v>0.23646</v>
      </c>
      <c r="I63" s="77">
        <v>0.95382</v>
      </c>
      <c r="J63" s="75">
        <v>0.26717999999999997</v>
      </c>
      <c r="K63" s="77">
        <v>0.85743999999999998</v>
      </c>
      <c r="L63" s="75">
        <v>0.90407999999999999</v>
      </c>
      <c r="M63" s="77">
        <v>0.95457000000000003</v>
      </c>
    </row>
    <row r="64" spans="1:13" ht="15.75">
      <c r="A64" s="81" t="s">
        <v>552</v>
      </c>
      <c r="B64" s="75">
        <v>0.62570999999999999</v>
      </c>
      <c r="C64" s="77">
        <v>0.96767000000000003</v>
      </c>
      <c r="D64" s="76">
        <v>0.66417999999999999</v>
      </c>
      <c r="E64" s="85">
        <v>0.86170000000000002</v>
      </c>
      <c r="F64" s="75">
        <v>0.90003</v>
      </c>
      <c r="G64" s="77">
        <v>0.97989000000000004</v>
      </c>
      <c r="H64" s="75">
        <v>0.25446999999999997</v>
      </c>
      <c r="I64" s="77">
        <v>0.95525000000000004</v>
      </c>
      <c r="J64" s="75">
        <v>0.76036999999999999</v>
      </c>
      <c r="K64" s="77">
        <v>0.97931999999999997</v>
      </c>
      <c r="L64" s="75">
        <v>0.38678000000000001</v>
      </c>
      <c r="M64" s="77">
        <v>0.91873000000000005</v>
      </c>
    </row>
    <row r="65" spans="1:13" ht="15.75">
      <c r="A65" s="81" t="s">
        <v>436</v>
      </c>
      <c r="B65" s="75">
        <v>0.80288999999999999</v>
      </c>
      <c r="C65" s="77">
        <v>0.96767000000000003</v>
      </c>
      <c r="D65" s="76">
        <v>0.93701000000000001</v>
      </c>
      <c r="E65" s="85">
        <v>0.96206999999999998</v>
      </c>
      <c r="F65" s="75">
        <v>0.30349999999999999</v>
      </c>
      <c r="G65" s="77">
        <v>0.8175</v>
      </c>
      <c r="H65" s="75">
        <v>0.60633000000000004</v>
      </c>
      <c r="I65" s="77">
        <v>0.95525000000000004</v>
      </c>
      <c r="J65" s="75">
        <v>0.75870000000000004</v>
      </c>
      <c r="K65" s="77">
        <v>0.97931999999999997</v>
      </c>
      <c r="L65" s="75">
        <v>0.39404</v>
      </c>
      <c r="M65" s="77">
        <v>0.91873000000000005</v>
      </c>
    </row>
    <row r="66" spans="1:13" ht="15.75">
      <c r="A66" s="81" t="s">
        <v>572</v>
      </c>
      <c r="B66" s="75">
        <v>0.29132999999999998</v>
      </c>
      <c r="C66" s="77">
        <v>0.75587000000000004</v>
      </c>
      <c r="D66" s="76">
        <v>0.39573000000000003</v>
      </c>
      <c r="E66" s="85">
        <v>0.74860000000000004</v>
      </c>
      <c r="F66" s="75">
        <v>0.85694999999999999</v>
      </c>
      <c r="G66" s="77">
        <v>0.97989000000000004</v>
      </c>
      <c r="H66" s="75">
        <v>0.72402</v>
      </c>
      <c r="I66" s="77">
        <v>0.95525000000000004</v>
      </c>
      <c r="J66" s="75">
        <v>0.83677000000000001</v>
      </c>
      <c r="K66" s="77">
        <v>0.97931999999999997</v>
      </c>
      <c r="L66" s="75">
        <v>0.23258000000000001</v>
      </c>
      <c r="M66" s="77">
        <v>0.91873000000000005</v>
      </c>
    </row>
    <row r="67" spans="1:13" ht="15.75">
      <c r="A67" s="81" t="s">
        <v>486</v>
      </c>
      <c r="B67" s="75">
        <v>0.51326000000000005</v>
      </c>
      <c r="C67" s="77">
        <v>0.96767000000000003</v>
      </c>
      <c r="D67" s="76">
        <v>0.11656</v>
      </c>
      <c r="E67" s="85">
        <v>0.57230999999999999</v>
      </c>
      <c r="F67" s="75">
        <v>0.18686</v>
      </c>
      <c r="G67" s="77">
        <v>0.78788999999999998</v>
      </c>
      <c r="H67" s="75">
        <v>0.29697000000000001</v>
      </c>
      <c r="I67" s="77">
        <v>0.95525000000000004</v>
      </c>
      <c r="J67" s="75">
        <v>0.375</v>
      </c>
      <c r="K67" s="77">
        <v>0.85743999999999998</v>
      </c>
      <c r="L67" s="75">
        <v>0.77585999999999999</v>
      </c>
      <c r="M67" s="77">
        <v>0.92279</v>
      </c>
    </row>
    <row r="68" spans="1:13" ht="15.75">
      <c r="A68" s="81" t="s">
        <v>487</v>
      </c>
      <c r="B68" s="75">
        <v>0.10947</v>
      </c>
      <c r="C68" s="77">
        <v>0.67261000000000004</v>
      </c>
      <c r="D68" s="76">
        <v>0.10109</v>
      </c>
      <c r="E68" s="85">
        <v>0.57230999999999999</v>
      </c>
      <c r="F68" s="75">
        <v>0.69659000000000004</v>
      </c>
      <c r="G68" s="77">
        <v>0.96904999999999997</v>
      </c>
      <c r="H68" s="75">
        <v>0.60296000000000005</v>
      </c>
      <c r="I68" s="77">
        <v>0.95525000000000004</v>
      </c>
      <c r="J68" s="75">
        <v>0.78700000000000003</v>
      </c>
      <c r="K68" s="77">
        <v>0.97931999999999997</v>
      </c>
      <c r="L68" s="75">
        <v>0.65732000000000002</v>
      </c>
      <c r="M68" s="77">
        <v>0.91873000000000005</v>
      </c>
    </row>
    <row r="69" spans="1:13" ht="15.75">
      <c r="A69" s="81" t="s">
        <v>441</v>
      </c>
      <c r="B69" s="75">
        <v>0.12148</v>
      </c>
      <c r="C69" s="77">
        <v>0.67261000000000004</v>
      </c>
      <c r="D69" s="76">
        <v>9.5449999999999993E-2</v>
      </c>
      <c r="E69" s="85">
        <v>0.57230999999999999</v>
      </c>
      <c r="F69" s="75">
        <v>0.88536000000000004</v>
      </c>
      <c r="G69" s="77">
        <v>0.97989000000000004</v>
      </c>
      <c r="H69" s="75">
        <v>0.79346000000000005</v>
      </c>
      <c r="I69" s="77">
        <v>0.95525000000000004</v>
      </c>
      <c r="J69" s="75">
        <v>0.54583999999999999</v>
      </c>
      <c r="K69" s="77">
        <v>0.88949</v>
      </c>
      <c r="L69" s="75">
        <v>0.32596999999999998</v>
      </c>
      <c r="M69" s="77">
        <v>0.91873000000000005</v>
      </c>
    </row>
    <row r="70" spans="1:13" ht="15.75">
      <c r="A70" s="81" t="s">
        <v>616</v>
      </c>
      <c r="B70" s="75">
        <v>0.72896000000000005</v>
      </c>
      <c r="C70" s="77">
        <v>0.96767000000000003</v>
      </c>
      <c r="D70" s="76">
        <v>0.43631999999999999</v>
      </c>
      <c r="E70" s="85">
        <v>0.76346999999999998</v>
      </c>
      <c r="F70" s="75">
        <v>0.66686999999999996</v>
      </c>
      <c r="G70" s="77">
        <v>0.96904999999999997</v>
      </c>
      <c r="H70" s="75">
        <v>0.85326999999999997</v>
      </c>
      <c r="I70" s="77">
        <v>0.95525000000000004</v>
      </c>
      <c r="J70" s="75">
        <v>0.89995000000000003</v>
      </c>
      <c r="K70" s="77">
        <v>0.97931999999999997</v>
      </c>
      <c r="L70" s="75">
        <v>0.62700999999999996</v>
      </c>
      <c r="M70" s="77">
        <v>0.91873000000000005</v>
      </c>
    </row>
    <row r="71" spans="1:13" ht="15.75">
      <c r="A71" s="81" t="s">
        <v>544</v>
      </c>
      <c r="B71" s="75">
        <v>0.31740000000000002</v>
      </c>
      <c r="C71" s="77">
        <v>0.77139999999999997</v>
      </c>
      <c r="D71" s="76">
        <v>0.82996999999999999</v>
      </c>
      <c r="E71" s="85">
        <v>0.92857000000000001</v>
      </c>
      <c r="F71" s="75">
        <v>0.62439</v>
      </c>
      <c r="G71" s="77">
        <v>0.94394999999999996</v>
      </c>
      <c r="H71" s="75">
        <v>0.52661999999999998</v>
      </c>
      <c r="I71" s="77">
        <v>0.95525000000000004</v>
      </c>
      <c r="J71" s="75">
        <v>0.58072999999999997</v>
      </c>
      <c r="K71" s="77">
        <v>0.88949</v>
      </c>
      <c r="L71" s="75">
        <v>0.40301999999999999</v>
      </c>
      <c r="M71" s="77">
        <v>0.91873000000000005</v>
      </c>
    </row>
    <row r="72" spans="1:13" ht="15.75">
      <c r="A72" s="81" t="s">
        <v>567</v>
      </c>
      <c r="B72" s="75">
        <v>0.47092000000000001</v>
      </c>
      <c r="C72" s="77">
        <v>0.96189000000000002</v>
      </c>
      <c r="D72" s="76">
        <v>0.73695999999999995</v>
      </c>
      <c r="E72" s="85">
        <v>0.89502999999999999</v>
      </c>
      <c r="F72" s="75">
        <v>0.75036000000000003</v>
      </c>
      <c r="G72" s="77">
        <v>0.97989000000000004</v>
      </c>
      <c r="H72" s="75">
        <v>6.0589999999999998E-2</v>
      </c>
      <c r="I72" s="77">
        <v>0.69350000000000001</v>
      </c>
      <c r="J72" s="75">
        <v>0.19938</v>
      </c>
      <c r="K72" s="77">
        <v>0.85743999999999998</v>
      </c>
      <c r="L72" s="75">
        <v>0.52956000000000003</v>
      </c>
      <c r="M72" s="77">
        <v>0.91873000000000005</v>
      </c>
    </row>
    <row r="73" spans="1:13" ht="15.75">
      <c r="A73" s="81" t="s">
        <v>488</v>
      </c>
      <c r="B73" s="75">
        <v>0.49576999999999999</v>
      </c>
      <c r="C73" s="77">
        <v>0.96767000000000003</v>
      </c>
      <c r="D73" s="76">
        <v>0.10545</v>
      </c>
      <c r="E73" s="85">
        <v>0.57230999999999999</v>
      </c>
      <c r="F73" s="75">
        <v>0.18143999999999999</v>
      </c>
      <c r="G73" s="77">
        <v>0.78788999999999998</v>
      </c>
      <c r="H73" s="75">
        <v>0.37565999999999999</v>
      </c>
      <c r="I73" s="77">
        <v>0.95525000000000004</v>
      </c>
      <c r="J73" s="75">
        <v>0.36041000000000001</v>
      </c>
      <c r="K73" s="77">
        <v>0.85743999999999998</v>
      </c>
      <c r="L73" s="75">
        <v>0.67110000000000003</v>
      </c>
      <c r="M73" s="77">
        <v>0.91873000000000005</v>
      </c>
    </row>
    <row r="74" spans="1:13" ht="15.75">
      <c r="A74" s="81" t="s">
        <v>560</v>
      </c>
      <c r="B74" s="75">
        <v>0.71201000000000003</v>
      </c>
      <c r="C74" s="77">
        <v>0.96767000000000003</v>
      </c>
      <c r="D74" s="76">
        <v>0.24177999999999999</v>
      </c>
      <c r="E74" s="85">
        <v>0.64817999999999998</v>
      </c>
      <c r="F74" s="75">
        <v>3.3660000000000002E-2</v>
      </c>
      <c r="G74" s="77">
        <v>0.55474999999999997</v>
      </c>
      <c r="H74" s="75">
        <v>0.14198</v>
      </c>
      <c r="I74" s="77">
        <v>0.84558</v>
      </c>
      <c r="J74" s="75">
        <v>7.979E-2</v>
      </c>
      <c r="K74" s="77">
        <v>0.85743999999999998</v>
      </c>
      <c r="L74" s="75">
        <v>0.78520000000000001</v>
      </c>
      <c r="M74" s="77">
        <v>0.92279</v>
      </c>
    </row>
    <row r="75" spans="1:13" ht="15.75">
      <c r="A75" s="81" t="s">
        <v>549</v>
      </c>
      <c r="B75" s="75">
        <v>0.72318000000000005</v>
      </c>
      <c r="C75" s="77">
        <v>0.96767000000000003</v>
      </c>
      <c r="D75" s="76">
        <v>0.73219000000000001</v>
      </c>
      <c r="E75" s="85">
        <v>0.89502999999999999</v>
      </c>
      <c r="F75" s="75">
        <v>0.56047000000000002</v>
      </c>
      <c r="G75" s="77">
        <v>0.90015999999999996</v>
      </c>
      <c r="H75" s="75">
        <v>0.88492999999999999</v>
      </c>
      <c r="I75" s="77">
        <v>0.95525000000000004</v>
      </c>
      <c r="J75" s="75">
        <v>8.8739999999999999E-2</v>
      </c>
      <c r="K75" s="77">
        <v>0.85743999999999998</v>
      </c>
      <c r="L75" s="75">
        <v>0.84848000000000001</v>
      </c>
      <c r="M75" s="77">
        <v>0.93659999999999999</v>
      </c>
    </row>
    <row r="76" spans="1:13" ht="15.75">
      <c r="A76" s="81" t="s">
        <v>519</v>
      </c>
      <c r="B76" s="75">
        <v>0.68489999999999995</v>
      </c>
      <c r="C76" s="77">
        <v>0.96767000000000003</v>
      </c>
      <c r="D76" s="76">
        <v>0.51244999999999996</v>
      </c>
      <c r="E76" s="85">
        <v>0.81030999999999997</v>
      </c>
      <c r="F76" s="75">
        <v>0.26161000000000001</v>
      </c>
      <c r="G76" s="77">
        <v>0.8175</v>
      </c>
      <c r="H76" s="75">
        <v>0.94174999999999998</v>
      </c>
      <c r="I76" s="77">
        <v>0.97177000000000002</v>
      </c>
      <c r="J76" s="75">
        <v>0.78685000000000005</v>
      </c>
      <c r="K76" s="77">
        <v>0.97931999999999997</v>
      </c>
      <c r="L76" s="75">
        <v>0.25857000000000002</v>
      </c>
      <c r="M76" s="77">
        <v>0.91873000000000005</v>
      </c>
    </row>
    <row r="77" spans="1:13" ht="15.75">
      <c r="A77" s="81" t="s">
        <v>504</v>
      </c>
      <c r="B77" s="75">
        <v>0.96804999999999997</v>
      </c>
      <c r="C77" s="77">
        <v>0.99246000000000001</v>
      </c>
      <c r="D77" s="76">
        <v>0.80449000000000004</v>
      </c>
      <c r="E77" s="85">
        <v>0.91940999999999995</v>
      </c>
      <c r="F77" s="75">
        <v>0.39117000000000002</v>
      </c>
      <c r="G77" s="77">
        <v>0.8175</v>
      </c>
      <c r="H77" s="75">
        <v>0.64854000000000001</v>
      </c>
      <c r="I77" s="77">
        <v>0.95525000000000004</v>
      </c>
      <c r="J77" s="75">
        <v>0.34750999999999999</v>
      </c>
      <c r="K77" s="77">
        <v>0.85743999999999998</v>
      </c>
      <c r="L77" s="75">
        <v>0.12463</v>
      </c>
      <c r="M77" s="77">
        <v>0.91873000000000005</v>
      </c>
    </row>
    <row r="78" spans="1:13" ht="15.75">
      <c r="A78" s="81" t="s">
        <v>505</v>
      </c>
      <c r="B78" s="75">
        <v>0.60589000000000004</v>
      </c>
      <c r="C78" s="77">
        <v>0.96767000000000003</v>
      </c>
      <c r="D78" s="76">
        <v>0.39448</v>
      </c>
      <c r="E78" s="85">
        <v>0.74860000000000004</v>
      </c>
      <c r="F78" s="75">
        <v>0.27688000000000001</v>
      </c>
      <c r="G78" s="77">
        <v>0.8175</v>
      </c>
      <c r="H78" s="75">
        <v>0.78061000000000003</v>
      </c>
      <c r="I78" s="77">
        <v>0.95525000000000004</v>
      </c>
      <c r="J78" s="75">
        <v>0.92806999999999995</v>
      </c>
      <c r="K78" s="77">
        <v>0.97931999999999997</v>
      </c>
      <c r="L78" s="75">
        <v>9.4350000000000003E-2</v>
      </c>
      <c r="M78" s="77">
        <v>0.91873000000000005</v>
      </c>
    </row>
    <row r="79" spans="1:13" ht="15.75">
      <c r="A79" s="81" t="s">
        <v>606</v>
      </c>
      <c r="B79" s="75">
        <v>0.65935999999999995</v>
      </c>
      <c r="C79" s="77">
        <v>0.96767000000000003</v>
      </c>
      <c r="D79" s="76">
        <v>0.81042999999999998</v>
      </c>
      <c r="E79" s="85">
        <v>0.92073000000000005</v>
      </c>
      <c r="F79" s="75">
        <v>0.10647</v>
      </c>
      <c r="G79" s="77">
        <v>0.76217999999999997</v>
      </c>
      <c r="H79" s="75">
        <v>0.83542000000000005</v>
      </c>
      <c r="I79" s="77">
        <v>0.95525000000000004</v>
      </c>
      <c r="J79" s="75">
        <v>0.46945999999999999</v>
      </c>
      <c r="K79" s="77">
        <v>0.88949</v>
      </c>
      <c r="L79" s="75">
        <v>0.39889999999999998</v>
      </c>
      <c r="M79" s="77">
        <v>0.91873000000000005</v>
      </c>
    </row>
    <row r="80" spans="1:13" ht="15.75">
      <c r="A80" s="81" t="s">
        <v>442</v>
      </c>
      <c r="B80" s="75">
        <v>0.82555999999999996</v>
      </c>
      <c r="C80" s="77">
        <v>0.96767000000000003</v>
      </c>
      <c r="D80" s="76">
        <v>0.64658000000000004</v>
      </c>
      <c r="E80" s="85">
        <v>0.85616000000000003</v>
      </c>
      <c r="F80" s="75">
        <v>0.32068000000000002</v>
      </c>
      <c r="G80" s="77">
        <v>0.8175</v>
      </c>
      <c r="H80" s="75">
        <v>0.22831000000000001</v>
      </c>
      <c r="I80" s="77">
        <v>0.95382</v>
      </c>
      <c r="J80" s="75">
        <v>0.11118</v>
      </c>
      <c r="K80" s="77">
        <v>0.85743999999999998</v>
      </c>
      <c r="L80" s="75">
        <v>0.75370000000000004</v>
      </c>
      <c r="M80" s="77">
        <v>0.92279</v>
      </c>
    </row>
    <row r="81" spans="1:13" ht="15.75">
      <c r="A81" s="81" t="s">
        <v>431</v>
      </c>
      <c r="B81" s="75">
        <v>0.71589999999999998</v>
      </c>
      <c r="C81" s="77">
        <v>0.96767000000000003</v>
      </c>
      <c r="D81" s="76">
        <v>0.82499</v>
      </c>
      <c r="E81" s="85">
        <v>0.92857000000000001</v>
      </c>
      <c r="F81" s="75">
        <v>0.26416000000000001</v>
      </c>
      <c r="G81" s="77">
        <v>0.8175</v>
      </c>
      <c r="H81" s="75">
        <v>3.9699999999999996E-3</v>
      </c>
      <c r="I81" s="77">
        <v>0.15240999999999999</v>
      </c>
      <c r="J81" s="75">
        <v>8.9599999999999992E-3</v>
      </c>
      <c r="K81" s="77">
        <v>0.74141000000000001</v>
      </c>
      <c r="L81" s="75">
        <v>0.78873000000000004</v>
      </c>
      <c r="M81" s="77">
        <v>0.92279</v>
      </c>
    </row>
    <row r="82" spans="1:13" ht="15.75">
      <c r="A82" s="81" t="s">
        <v>432</v>
      </c>
      <c r="B82" s="75">
        <v>0.98202999999999996</v>
      </c>
      <c r="C82" s="77">
        <v>0.99246000000000001</v>
      </c>
      <c r="D82" s="76">
        <v>0.46523999999999999</v>
      </c>
      <c r="E82" s="85">
        <v>0.76346999999999998</v>
      </c>
      <c r="F82" s="75">
        <v>0.19563</v>
      </c>
      <c r="G82" s="77">
        <v>0.78788999999999998</v>
      </c>
      <c r="H82" s="75">
        <v>5.3170000000000002E-2</v>
      </c>
      <c r="I82" s="77">
        <v>0.69350000000000001</v>
      </c>
      <c r="J82" s="75">
        <v>4.0320000000000002E-2</v>
      </c>
      <c r="K82" s="77">
        <v>0.82406999999999997</v>
      </c>
      <c r="L82" s="75">
        <v>0.40399000000000002</v>
      </c>
      <c r="M82" s="77">
        <v>0.91873000000000005</v>
      </c>
    </row>
    <row r="83" spans="1:13" ht="15.75">
      <c r="A83" s="81" t="s">
        <v>594</v>
      </c>
      <c r="B83" s="75">
        <v>0.79100999999999999</v>
      </c>
      <c r="C83" s="77">
        <v>0.96767000000000003</v>
      </c>
      <c r="D83" s="76">
        <v>0.61173</v>
      </c>
      <c r="E83" s="85">
        <v>0.83894000000000002</v>
      </c>
      <c r="F83" s="75">
        <v>0.39172000000000001</v>
      </c>
      <c r="G83" s="77">
        <v>0.8175</v>
      </c>
      <c r="H83" s="75">
        <v>0.15937000000000001</v>
      </c>
      <c r="I83" s="77">
        <v>0.84997999999999996</v>
      </c>
      <c r="J83" s="75">
        <v>5.1499999999999997E-2</v>
      </c>
      <c r="K83" s="77">
        <v>0.82406999999999997</v>
      </c>
      <c r="L83" s="75">
        <v>0.52283000000000002</v>
      </c>
      <c r="M83" s="77">
        <v>0.91873000000000005</v>
      </c>
    </row>
    <row r="84" spans="1:13" ht="15.75">
      <c r="A84" s="81" t="s">
        <v>433</v>
      </c>
      <c r="B84" s="75">
        <v>0.97048999999999996</v>
      </c>
      <c r="C84" s="77">
        <v>0.99246000000000001</v>
      </c>
      <c r="D84" s="76">
        <v>0.46523999999999999</v>
      </c>
      <c r="E84" s="85">
        <v>0.76346999999999998</v>
      </c>
      <c r="F84" s="75">
        <v>0.21912999999999999</v>
      </c>
      <c r="G84" s="77">
        <v>0.78788999999999998</v>
      </c>
      <c r="H84" s="75">
        <v>5.3460000000000001E-2</v>
      </c>
      <c r="I84" s="77">
        <v>0.69350000000000001</v>
      </c>
      <c r="J84" s="75">
        <v>3.6299999999999999E-2</v>
      </c>
      <c r="K84" s="77">
        <v>0.82406999999999997</v>
      </c>
      <c r="L84" s="75">
        <v>0.49251</v>
      </c>
      <c r="M84" s="77">
        <v>0.91873000000000005</v>
      </c>
    </row>
    <row r="85" spans="1:13" ht="15.75">
      <c r="A85" s="81" t="s">
        <v>595</v>
      </c>
      <c r="B85" s="75">
        <v>0.81054999999999999</v>
      </c>
      <c r="C85" s="77">
        <v>0.96767000000000003</v>
      </c>
      <c r="D85" s="76">
        <v>0.85241</v>
      </c>
      <c r="E85" s="85">
        <v>0.93520999999999999</v>
      </c>
      <c r="F85" s="75">
        <v>0.80613000000000001</v>
      </c>
      <c r="G85" s="77">
        <v>0.97989000000000004</v>
      </c>
      <c r="H85" s="75">
        <v>0.50383</v>
      </c>
      <c r="I85" s="77">
        <v>0.95525000000000004</v>
      </c>
      <c r="J85" s="75">
        <v>0.34449999999999997</v>
      </c>
      <c r="K85" s="77">
        <v>0.85743999999999998</v>
      </c>
      <c r="L85" s="75">
        <v>0.42934</v>
      </c>
      <c r="M85" s="77">
        <v>0.91873000000000005</v>
      </c>
    </row>
    <row r="86" spans="1:13" ht="15.75">
      <c r="A86" s="81" t="s">
        <v>466</v>
      </c>
      <c r="B86" s="75">
        <v>0.94089</v>
      </c>
      <c r="C86" s="77">
        <v>0.99246000000000001</v>
      </c>
      <c r="D86" s="76">
        <v>0.34845999999999999</v>
      </c>
      <c r="E86" s="85">
        <v>0.71940000000000004</v>
      </c>
      <c r="F86" s="75">
        <v>0.17671000000000001</v>
      </c>
      <c r="G86" s="77">
        <v>0.78788999999999998</v>
      </c>
      <c r="H86" s="75">
        <v>0.73660999999999999</v>
      </c>
      <c r="I86" s="77">
        <v>0.95525000000000004</v>
      </c>
      <c r="J86" s="75">
        <v>0.13078999999999999</v>
      </c>
      <c r="K86" s="77">
        <v>0.85743999999999998</v>
      </c>
      <c r="L86" s="75">
        <v>0.45928000000000002</v>
      </c>
      <c r="M86" s="77">
        <v>0.91873000000000005</v>
      </c>
    </row>
    <row r="87" spans="1:13" ht="15.75">
      <c r="A87" s="81" t="s">
        <v>539</v>
      </c>
      <c r="B87" s="75">
        <v>0.23637</v>
      </c>
      <c r="C87" s="77">
        <v>0.71257000000000004</v>
      </c>
      <c r="D87" s="76">
        <v>5.2780000000000001E-2</v>
      </c>
      <c r="E87" s="85">
        <v>0.57230999999999999</v>
      </c>
      <c r="F87" s="75">
        <v>0.14274999999999999</v>
      </c>
      <c r="G87" s="77">
        <v>0.78788999999999998</v>
      </c>
      <c r="H87" s="75">
        <v>0.76788000000000001</v>
      </c>
      <c r="I87" s="77">
        <v>0.95525000000000004</v>
      </c>
      <c r="J87" s="75">
        <v>0.38279999999999997</v>
      </c>
      <c r="K87" s="77">
        <v>0.85743999999999998</v>
      </c>
      <c r="L87" s="75">
        <v>0.64990999999999999</v>
      </c>
      <c r="M87" s="77">
        <v>0.91873000000000005</v>
      </c>
    </row>
    <row r="88" spans="1:13" ht="15.75">
      <c r="A88" s="81" t="s">
        <v>489</v>
      </c>
      <c r="B88" s="75">
        <v>5.5730000000000002E-2</v>
      </c>
      <c r="C88" s="77">
        <v>0.67261000000000004</v>
      </c>
      <c r="D88" s="76">
        <v>4.0930000000000001E-2</v>
      </c>
      <c r="E88" s="85">
        <v>0.57230999999999999</v>
      </c>
      <c r="F88" s="75">
        <v>0.44290000000000002</v>
      </c>
      <c r="G88" s="77">
        <v>0.83013000000000003</v>
      </c>
      <c r="H88" s="75">
        <v>0.98504999999999998</v>
      </c>
      <c r="I88" s="77">
        <v>0.98504999999999998</v>
      </c>
      <c r="J88" s="75">
        <v>0.90486</v>
      </c>
      <c r="K88" s="77">
        <v>0.97931999999999997</v>
      </c>
      <c r="L88" s="75">
        <v>0.57016999999999995</v>
      </c>
      <c r="M88" s="77">
        <v>0.91873000000000005</v>
      </c>
    </row>
    <row r="89" spans="1:13" ht="15.75">
      <c r="A89" s="81" t="s">
        <v>596</v>
      </c>
      <c r="B89" s="75">
        <v>0.82250000000000001</v>
      </c>
      <c r="C89" s="77">
        <v>0.96767000000000003</v>
      </c>
      <c r="D89" s="76">
        <v>0.55044999999999999</v>
      </c>
      <c r="E89" s="85">
        <v>0.81489</v>
      </c>
      <c r="F89" s="75">
        <v>0.21043999999999999</v>
      </c>
      <c r="G89" s="77">
        <v>0.78788999999999998</v>
      </c>
      <c r="H89" s="75">
        <v>0.65834000000000004</v>
      </c>
      <c r="I89" s="77">
        <v>0.95525000000000004</v>
      </c>
      <c r="J89" s="75">
        <v>0.49941000000000002</v>
      </c>
      <c r="K89" s="77">
        <v>0.88949</v>
      </c>
      <c r="L89" s="75">
        <v>0.29452</v>
      </c>
      <c r="M89" s="77">
        <v>0.91873000000000005</v>
      </c>
    </row>
    <row r="90" spans="1:13" ht="15.75">
      <c r="A90" s="81" t="s">
        <v>437</v>
      </c>
      <c r="B90" s="75">
        <v>0.12499</v>
      </c>
      <c r="C90" s="77">
        <v>0.67261000000000004</v>
      </c>
      <c r="D90" s="76">
        <v>0.23985999999999999</v>
      </c>
      <c r="E90" s="85">
        <v>0.64817999999999998</v>
      </c>
      <c r="F90" s="75">
        <v>0.89907999999999999</v>
      </c>
      <c r="G90" s="77">
        <v>0.97989000000000004</v>
      </c>
      <c r="H90" s="75">
        <v>0.10685</v>
      </c>
      <c r="I90" s="77">
        <v>0.78905999999999998</v>
      </c>
      <c r="J90" s="75">
        <v>0.53124000000000005</v>
      </c>
      <c r="K90" s="77">
        <v>0.88949</v>
      </c>
      <c r="L90" s="75">
        <v>0.20280999999999999</v>
      </c>
      <c r="M90" s="77">
        <v>0.91873000000000005</v>
      </c>
    </row>
    <row r="91" spans="1:13" ht="15.75">
      <c r="A91" s="81" t="s">
        <v>420</v>
      </c>
      <c r="B91" s="75">
        <v>0.65486999999999995</v>
      </c>
      <c r="C91" s="77">
        <v>0.96767000000000003</v>
      </c>
      <c r="D91" s="76">
        <v>0.32438</v>
      </c>
      <c r="E91" s="85">
        <v>0.69469999999999998</v>
      </c>
      <c r="F91" s="75">
        <v>0.10995000000000001</v>
      </c>
      <c r="G91" s="77">
        <v>0.76217999999999997</v>
      </c>
      <c r="H91" s="75">
        <v>1.2670000000000001E-2</v>
      </c>
      <c r="I91" s="77">
        <v>0.27582000000000001</v>
      </c>
      <c r="J91" s="75">
        <v>2.1800000000000001E-3</v>
      </c>
      <c r="K91" s="77">
        <v>0.41802</v>
      </c>
      <c r="L91" s="75">
        <v>0.92608999999999997</v>
      </c>
      <c r="M91" s="77">
        <v>0.95528999999999997</v>
      </c>
    </row>
    <row r="92" spans="1:13" ht="15.75">
      <c r="A92" s="81" t="s">
        <v>443</v>
      </c>
      <c r="B92" s="75">
        <v>0.65486999999999995</v>
      </c>
      <c r="C92" s="77">
        <v>0.96767000000000003</v>
      </c>
      <c r="D92" s="76">
        <v>0.53224000000000005</v>
      </c>
      <c r="E92" s="85">
        <v>0.81489</v>
      </c>
      <c r="F92" s="75">
        <v>0.20574000000000001</v>
      </c>
      <c r="G92" s="77">
        <v>0.78788999999999998</v>
      </c>
      <c r="H92" s="75">
        <v>0.92445999999999995</v>
      </c>
      <c r="I92" s="77">
        <v>0.96233000000000002</v>
      </c>
      <c r="J92" s="75">
        <v>0.38225999999999999</v>
      </c>
      <c r="K92" s="77">
        <v>0.85743999999999998</v>
      </c>
      <c r="L92" s="75">
        <v>0.90207999999999999</v>
      </c>
      <c r="M92" s="77">
        <v>0.95457000000000003</v>
      </c>
    </row>
    <row r="93" spans="1:13" ht="15.75">
      <c r="A93" s="81" t="s">
        <v>590</v>
      </c>
      <c r="B93" s="75">
        <v>0.39560000000000001</v>
      </c>
      <c r="C93" s="77">
        <v>0.88321000000000005</v>
      </c>
      <c r="D93" s="76">
        <v>0.46421000000000001</v>
      </c>
      <c r="E93" s="85">
        <v>0.76346999999999998</v>
      </c>
      <c r="F93" s="75">
        <v>1.304E-2</v>
      </c>
      <c r="G93" s="77">
        <v>0.55474999999999997</v>
      </c>
      <c r="H93" s="75">
        <v>0.15065000000000001</v>
      </c>
      <c r="I93" s="77">
        <v>0.84558</v>
      </c>
      <c r="J93" s="75">
        <v>0.18981000000000001</v>
      </c>
      <c r="K93" s="77">
        <v>0.85743999999999998</v>
      </c>
      <c r="L93" s="75">
        <v>0.44205</v>
      </c>
      <c r="M93" s="77">
        <v>0.91873000000000005</v>
      </c>
    </row>
    <row r="94" spans="1:13" ht="15.75">
      <c r="A94" s="81" t="s">
        <v>579</v>
      </c>
      <c r="B94" s="75">
        <v>0.97092999999999996</v>
      </c>
      <c r="C94" s="77">
        <v>0.99246000000000001</v>
      </c>
      <c r="D94" s="76">
        <v>0.97370000000000001</v>
      </c>
      <c r="E94" s="85">
        <v>0.98416000000000003</v>
      </c>
      <c r="F94" s="75">
        <v>0.98758000000000001</v>
      </c>
      <c r="G94" s="77">
        <v>0.99275000000000002</v>
      </c>
      <c r="H94" s="75">
        <v>0.84516000000000002</v>
      </c>
      <c r="I94" s="77">
        <v>0.95525000000000004</v>
      </c>
      <c r="J94" s="75">
        <v>0.32356000000000001</v>
      </c>
      <c r="K94" s="77">
        <v>0.85743999999999998</v>
      </c>
      <c r="L94" s="75">
        <v>2.8570000000000002E-2</v>
      </c>
      <c r="M94" s="77">
        <v>0.91873000000000005</v>
      </c>
    </row>
    <row r="95" spans="1:13" ht="15.75">
      <c r="A95" s="81" t="s">
        <v>446</v>
      </c>
      <c r="B95" s="75">
        <v>0.84733000000000003</v>
      </c>
      <c r="C95" s="77">
        <v>0.98599000000000003</v>
      </c>
      <c r="D95" s="76">
        <v>9.9669999999999995E-2</v>
      </c>
      <c r="E95" s="85">
        <v>0.57230999999999999</v>
      </c>
      <c r="F95" s="75">
        <v>5.799E-2</v>
      </c>
      <c r="G95" s="77">
        <v>0.55474999999999997</v>
      </c>
      <c r="H95" s="75">
        <v>0.86429999999999996</v>
      </c>
      <c r="I95" s="77">
        <v>0.95525000000000004</v>
      </c>
      <c r="J95" s="75">
        <v>0.18482999999999999</v>
      </c>
      <c r="K95" s="77">
        <v>0.85743999999999998</v>
      </c>
      <c r="L95" s="75">
        <v>0.32516</v>
      </c>
      <c r="M95" s="77">
        <v>0.91873000000000005</v>
      </c>
    </row>
    <row r="96" spans="1:13" ht="15.75">
      <c r="A96" s="81" t="s">
        <v>438</v>
      </c>
      <c r="B96" s="75">
        <v>0.21257000000000001</v>
      </c>
      <c r="C96" s="77">
        <v>0.71257000000000004</v>
      </c>
      <c r="D96" s="76">
        <v>0.39617000000000002</v>
      </c>
      <c r="E96" s="85">
        <v>0.74860000000000004</v>
      </c>
      <c r="F96" s="75">
        <v>0.89102999999999999</v>
      </c>
      <c r="G96" s="77">
        <v>0.97989000000000004</v>
      </c>
      <c r="H96" s="75">
        <v>0.12078999999999999</v>
      </c>
      <c r="I96" s="77">
        <v>0.84558</v>
      </c>
      <c r="J96" s="75">
        <v>0.53098000000000001</v>
      </c>
      <c r="K96" s="77">
        <v>0.88949</v>
      </c>
      <c r="L96" s="75">
        <v>0.16409000000000001</v>
      </c>
      <c r="M96" s="77">
        <v>0.91873000000000005</v>
      </c>
    </row>
    <row r="97" spans="1:13" ht="15.75">
      <c r="A97" s="81" t="s">
        <v>477</v>
      </c>
      <c r="B97" s="75">
        <v>0.16644999999999999</v>
      </c>
      <c r="C97" s="77">
        <v>0.67261000000000004</v>
      </c>
      <c r="D97" s="76">
        <v>5.169E-2</v>
      </c>
      <c r="E97" s="85">
        <v>0.57230999999999999</v>
      </c>
      <c r="F97" s="75">
        <v>0.11863</v>
      </c>
      <c r="G97" s="77">
        <v>0.76217999999999997</v>
      </c>
      <c r="H97" s="75">
        <v>0.26818999999999998</v>
      </c>
      <c r="I97" s="77">
        <v>0.95525000000000004</v>
      </c>
      <c r="J97" s="75">
        <v>7.9829999999999998E-2</v>
      </c>
      <c r="K97" s="77">
        <v>0.85743999999999998</v>
      </c>
      <c r="L97" s="75">
        <v>0.36242000000000002</v>
      </c>
      <c r="M97" s="77">
        <v>0.91873000000000005</v>
      </c>
    </row>
    <row r="98" spans="1:13" ht="15.75">
      <c r="A98" s="81" t="s">
        <v>1337</v>
      </c>
      <c r="B98" s="75">
        <v>0.11384</v>
      </c>
      <c r="C98" s="77">
        <v>0.67261000000000004</v>
      </c>
      <c r="D98" s="76">
        <v>0.25472</v>
      </c>
      <c r="E98" s="85">
        <v>0.64817999999999998</v>
      </c>
      <c r="F98" s="75">
        <v>0.90246999999999999</v>
      </c>
      <c r="G98" s="77">
        <v>0.97989000000000004</v>
      </c>
      <c r="H98" s="75">
        <v>0.31970999999999999</v>
      </c>
      <c r="I98" s="77">
        <v>0.95525000000000004</v>
      </c>
      <c r="J98" s="75">
        <v>0.62077000000000004</v>
      </c>
      <c r="K98" s="77">
        <v>0.89654</v>
      </c>
      <c r="L98" s="75">
        <v>0.18945000000000001</v>
      </c>
      <c r="M98" s="77">
        <v>0.91873000000000005</v>
      </c>
    </row>
    <row r="99" spans="1:13" ht="15.75">
      <c r="A99" s="81" t="s">
        <v>591</v>
      </c>
      <c r="B99" s="75">
        <v>0.23100000000000001</v>
      </c>
      <c r="C99" s="77">
        <v>0.71257000000000004</v>
      </c>
      <c r="D99" s="76">
        <v>0.69096999999999997</v>
      </c>
      <c r="E99" s="85">
        <v>0.87280999999999997</v>
      </c>
      <c r="F99" s="75">
        <v>2.5100000000000001E-2</v>
      </c>
      <c r="G99" s="77">
        <v>0.55474999999999997</v>
      </c>
      <c r="H99" s="75">
        <v>0.21193999999999999</v>
      </c>
      <c r="I99" s="77">
        <v>0.93186000000000002</v>
      </c>
      <c r="J99" s="75">
        <v>0.29403000000000001</v>
      </c>
      <c r="K99" s="77">
        <v>0.85743999999999998</v>
      </c>
      <c r="L99" s="75">
        <v>0.40576000000000001</v>
      </c>
      <c r="M99" s="77">
        <v>0.91873000000000005</v>
      </c>
    </row>
    <row r="100" spans="1:13" ht="15.75">
      <c r="A100" s="81" t="s">
        <v>556</v>
      </c>
      <c r="B100" s="75">
        <v>0.67923999999999995</v>
      </c>
      <c r="C100" s="77">
        <v>0.96767000000000003</v>
      </c>
      <c r="D100" s="76">
        <v>0.68349000000000004</v>
      </c>
      <c r="E100" s="85">
        <v>0.87097000000000002</v>
      </c>
      <c r="F100" s="75">
        <v>0.32668000000000003</v>
      </c>
      <c r="G100" s="77">
        <v>0.8175</v>
      </c>
      <c r="H100" s="75">
        <v>0.27444000000000002</v>
      </c>
      <c r="I100" s="77">
        <v>0.95525000000000004</v>
      </c>
      <c r="J100" s="75">
        <v>0.27474999999999999</v>
      </c>
      <c r="K100" s="77">
        <v>0.85743999999999998</v>
      </c>
      <c r="L100" s="75">
        <v>0.31413999999999997</v>
      </c>
      <c r="M100" s="77">
        <v>0.91873000000000005</v>
      </c>
    </row>
    <row r="101" spans="1:13" ht="15.75">
      <c r="A101" s="81" t="s">
        <v>478</v>
      </c>
      <c r="B101" s="75">
        <v>0.16339999999999999</v>
      </c>
      <c r="C101" s="77">
        <v>0.67261000000000004</v>
      </c>
      <c r="D101" s="76">
        <v>0.15962999999999999</v>
      </c>
      <c r="E101" s="85">
        <v>0.62548000000000004</v>
      </c>
      <c r="F101" s="75">
        <v>0.44966</v>
      </c>
      <c r="G101" s="77">
        <v>0.83013000000000003</v>
      </c>
      <c r="H101" s="75">
        <v>0.66317000000000004</v>
      </c>
      <c r="I101" s="77">
        <v>0.95525000000000004</v>
      </c>
      <c r="J101" s="75">
        <v>0.54142000000000001</v>
      </c>
      <c r="K101" s="77">
        <v>0.88949</v>
      </c>
      <c r="L101" s="75">
        <v>0.65239999999999998</v>
      </c>
      <c r="M101" s="77">
        <v>0.91873000000000005</v>
      </c>
    </row>
    <row r="102" spans="1:13" ht="15.75">
      <c r="A102" s="81" t="s">
        <v>422</v>
      </c>
      <c r="B102" s="75">
        <v>0.93716999999999995</v>
      </c>
      <c r="C102" s="77">
        <v>0.99246000000000001</v>
      </c>
      <c r="D102" s="76">
        <v>0.57501999999999998</v>
      </c>
      <c r="E102" s="85">
        <v>0.81779999999999997</v>
      </c>
      <c r="F102" s="75">
        <v>0.53702000000000005</v>
      </c>
      <c r="G102" s="77">
        <v>0.89463000000000004</v>
      </c>
      <c r="H102" s="75">
        <v>0.26608999999999999</v>
      </c>
      <c r="I102" s="77">
        <v>0.95525000000000004</v>
      </c>
      <c r="J102" s="75">
        <v>0.23956</v>
      </c>
      <c r="K102" s="77">
        <v>0.85743999999999998</v>
      </c>
      <c r="L102" s="75">
        <v>0.46477000000000002</v>
      </c>
      <c r="M102" s="77">
        <v>0.91873000000000005</v>
      </c>
    </row>
    <row r="103" spans="1:13" ht="15.75">
      <c r="A103" s="81" t="s">
        <v>540</v>
      </c>
      <c r="B103" s="75">
        <v>0.73272000000000004</v>
      </c>
      <c r="C103" s="77">
        <v>0.96767000000000003</v>
      </c>
      <c r="D103" s="76">
        <v>0.74585999999999997</v>
      </c>
      <c r="E103" s="85">
        <v>0.89502999999999999</v>
      </c>
      <c r="F103" s="75">
        <v>0.87810999999999995</v>
      </c>
      <c r="G103" s="77">
        <v>0.97989000000000004</v>
      </c>
      <c r="H103" s="75">
        <v>0.83165</v>
      </c>
      <c r="I103" s="77">
        <v>0.95525000000000004</v>
      </c>
      <c r="J103" s="75">
        <v>0.17698</v>
      </c>
      <c r="K103" s="77">
        <v>0.85743999999999998</v>
      </c>
      <c r="L103" s="75">
        <v>0.29614000000000001</v>
      </c>
      <c r="M103" s="77">
        <v>0.91873000000000005</v>
      </c>
    </row>
    <row r="104" spans="1:13" ht="15.75">
      <c r="A104" s="81" t="s">
        <v>615</v>
      </c>
      <c r="B104" s="75">
        <v>0.64114000000000004</v>
      </c>
      <c r="C104" s="77">
        <v>0.96767000000000003</v>
      </c>
      <c r="D104" s="76">
        <v>0.26493</v>
      </c>
      <c r="E104" s="85">
        <v>0.64817999999999998</v>
      </c>
      <c r="F104" s="75">
        <v>0.15351999999999999</v>
      </c>
      <c r="G104" s="77">
        <v>0.78788999999999998</v>
      </c>
      <c r="H104" s="75">
        <v>0.70670999999999995</v>
      </c>
      <c r="I104" s="77">
        <v>0.95525000000000004</v>
      </c>
      <c r="J104" s="75">
        <v>0.58394000000000001</v>
      </c>
      <c r="K104" s="77">
        <v>0.88949</v>
      </c>
      <c r="L104" s="75">
        <v>0.61290999999999995</v>
      </c>
      <c r="M104" s="77">
        <v>0.91873000000000005</v>
      </c>
    </row>
    <row r="105" spans="1:13" ht="15.75">
      <c r="A105" s="81" t="s">
        <v>417</v>
      </c>
      <c r="B105" s="75">
        <v>0.93501000000000001</v>
      </c>
      <c r="C105" s="77">
        <v>0.99246000000000001</v>
      </c>
      <c r="D105" s="76">
        <v>0.45606000000000002</v>
      </c>
      <c r="E105" s="85">
        <v>0.76346999999999998</v>
      </c>
      <c r="F105" s="75">
        <v>0.11909</v>
      </c>
      <c r="G105" s="77">
        <v>0.76217999999999997</v>
      </c>
      <c r="H105" s="75">
        <v>0.38153999999999999</v>
      </c>
      <c r="I105" s="77">
        <v>0.95525000000000004</v>
      </c>
      <c r="J105" s="75">
        <v>6.5100000000000005E-2</v>
      </c>
      <c r="K105" s="77">
        <v>0.85743999999999998</v>
      </c>
      <c r="L105" s="75">
        <v>0.85855000000000004</v>
      </c>
      <c r="M105" s="77">
        <v>0.93659999999999999</v>
      </c>
    </row>
    <row r="106" spans="1:13" ht="15.75">
      <c r="A106" s="81" t="s">
        <v>447</v>
      </c>
      <c r="B106" s="75">
        <v>0.66149000000000002</v>
      </c>
      <c r="C106" s="77">
        <v>0.96767000000000003</v>
      </c>
      <c r="D106" s="76">
        <v>6.5089999999999995E-2</v>
      </c>
      <c r="E106" s="85">
        <v>0.57230999999999999</v>
      </c>
      <c r="F106" s="75">
        <v>6.0499999999999998E-2</v>
      </c>
      <c r="G106" s="77">
        <v>0.55474999999999997</v>
      </c>
      <c r="H106" s="75">
        <v>0.87195999999999996</v>
      </c>
      <c r="I106" s="77">
        <v>0.95525000000000004</v>
      </c>
      <c r="J106" s="75">
        <v>0.18783</v>
      </c>
      <c r="K106" s="77">
        <v>0.85743999999999998</v>
      </c>
      <c r="L106" s="75">
        <v>0.28319</v>
      </c>
      <c r="M106" s="77">
        <v>0.91873000000000005</v>
      </c>
    </row>
    <row r="107" spans="1:13" ht="15.75">
      <c r="A107" s="81" t="s">
        <v>475</v>
      </c>
      <c r="B107" s="75">
        <v>3.1900000000000001E-3</v>
      </c>
      <c r="C107" s="77">
        <v>0.29798999999999998</v>
      </c>
      <c r="D107" s="76">
        <v>2.265E-2</v>
      </c>
      <c r="E107" s="85">
        <v>0.57230999999999999</v>
      </c>
      <c r="F107" s="75">
        <v>0.93032000000000004</v>
      </c>
      <c r="G107" s="77">
        <v>0.97989000000000004</v>
      </c>
      <c r="H107" s="75">
        <v>0.61661999999999995</v>
      </c>
      <c r="I107" s="77">
        <v>0.95525000000000004</v>
      </c>
      <c r="J107" s="75">
        <v>0.54132000000000002</v>
      </c>
      <c r="K107" s="77">
        <v>0.88949</v>
      </c>
      <c r="L107" s="75">
        <v>0.89251999999999998</v>
      </c>
      <c r="M107" s="77">
        <v>0.95457000000000003</v>
      </c>
    </row>
    <row r="108" spans="1:13" ht="15.75">
      <c r="A108" s="81" t="s">
        <v>434</v>
      </c>
      <c r="B108" s="75">
        <v>0.64020999999999995</v>
      </c>
      <c r="C108" s="77">
        <v>0.96767000000000003</v>
      </c>
      <c r="D108" s="76">
        <v>0.17709</v>
      </c>
      <c r="E108" s="85">
        <v>0.64154</v>
      </c>
      <c r="F108" s="75">
        <v>0.35859999999999997</v>
      </c>
      <c r="G108" s="77">
        <v>0.8175</v>
      </c>
      <c r="H108" s="75">
        <v>0.84001000000000003</v>
      </c>
      <c r="I108" s="77">
        <v>0.95525000000000004</v>
      </c>
      <c r="J108" s="75">
        <v>0.95981000000000005</v>
      </c>
      <c r="K108" s="77">
        <v>0.97931999999999997</v>
      </c>
      <c r="L108" s="75">
        <v>0.73680000000000001</v>
      </c>
      <c r="M108" s="77">
        <v>0.92279</v>
      </c>
    </row>
    <row r="109" spans="1:13" ht="15.75">
      <c r="A109" s="81" t="s">
        <v>453</v>
      </c>
      <c r="B109" s="75">
        <v>0.87680999999999998</v>
      </c>
      <c r="C109" s="77">
        <v>0.99246000000000001</v>
      </c>
      <c r="D109" s="76">
        <v>0.45319999999999999</v>
      </c>
      <c r="E109" s="85">
        <v>0.76346999999999998</v>
      </c>
      <c r="F109" s="75">
        <v>0.18590999999999999</v>
      </c>
      <c r="G109" s="77">
        <v>0.78788999999999998</v>
      </c>
      <c r="H109" s="75">
        <v>1.355E-2</v>
      </c>
      <c r="I109" s="77">
        <v>0.27582000000000001</v>
      </c>
      <c r="J109" s="75">
        <v>3.5920000000000001E-2</v>
      </c>
      <c r="K109" s="77">
        <v>0.82406999999999997</v>
      </c>
      <c r="L109" s="75">
        <v>0.55166000000000004</v>
      </c>
      <c r="M109" s="77">
        <v>0.91873000000000005</v>
      </c>
    </row>
    <row r="110" spans="1:13" ht="15.75">
      <c r="A110" s="81" t="s">
        <v>557</v>
      </c>
      <c r="B110" s="75">
        <v>0.71811999999999998</v>
      </c>
      <c r="C110" s="77">
        <v>0.96767000000000003</v>
      </c>
      <c r="D110" s="76">
        <v>0.66378999999999999</v>
      </c>
      <c r="E110" s="85">
        <v>0.86170000000000002</v>
      </c>
      <c r="F110" s="75">
        <v>0.44019000000000003</v>
      </c>
      <c r="G110" s="77">
        <v>0.83013000000000003</v>
      </c>
      <c r="H110" s="75">
        <v>0.15414</v>
      </c>
      <c r="I110" s="77">
        <v>0.84558</v>
      </c>
      <c r="J110" s="75">
        <v>0.17732999999999999</v>
      </c>
      <c r="K110" s="77">
        <v>0.85743999999999998</v>
      </c>
      <c r="L110" s="75">
        <v>0.34505999999999998</v>
      </c>
      <c r="M110" s="77">
        <v>0.91873000000000005</v>
      </c>
    </row>
    <row r="111" spans="1:13" ht="15.75">
      <c r="A111" s="81" t="s">
        <v>419</v>
      </c>
      <c r="B111" s="75">
        <v>0.12358</v>
      </c>
      <c r="C111" s="77">
        <v>0.67261000000000004</v>
      </c>
      <c r="D111" s="76">
        <v>0.22097</v>
      </c>
      <c r="E111" s="85">
        <v>0.64817999999999998</v>
      </c>
      <c r="F111" s="75">
        <v>0.98338999999999999</v>
      </c>
      <c r="G111" s="77">
        <v>0.99275000000000002</v>
      </c>
      <c r="H111" s="75">
        <v>0.34043000000000001</v>
      </c>
      <c r="I111" s="77">
        <v>0.95525000000000004</v>
      </c>
      <c r="J111" s="75">
        <v>0.90827000000000002</v>
      </c>
      <c r="K111" s="77">
        <v>0.97931999999999997</v>
      </c>
      <c r="L111" s="75">
        <v>3.678E-2</v>
      </c>
      <c r="M111" s="77">
        <v>0.91873000000000005</v>
      </c>
    </row>
    <row r="112" spans="1:13" ht="15.75">
      <c r="A112" s="81" t="s">
        <v>476</v>
      </c>
      <c r="B112" s="75">
        <v>0.87261</v>
      </c>
      <c r="C112" s="77">
        <v>0.99246000000000001</v>
      </c>
      <c r="D112" s="76">
        <v>0.60414999999999996</v>
      </c>
      <c r="E112" s="85">
        <v>0.83738000000000001</v>
      </c>
      <c r="F112" s="75">
        <v>0.44717000000000001</v>
      </c>
      <c r="G112" s="77">
        <v>0.83013000000000003</v>
      </c>
      <c r="H112" s="75">
        <v>0.84080999999999995</v>
      </c>
      <c r="I112" s="77">
        <v>0.95525000000000004</v>
      </c>
      <c r="J112" s="75">
        <v>0.80984999999999996</v>
      </c>
      <c r="K112" s="77">
        <v>0.97931999999999997</v>
      </c>
      <c r="L112" s="75">
        <v>0.65881000000000001</v>
      </c>
      <c r="M112" s="77">
        <v>0.91873000000000005</v>
      </c>
    </row>
    <row r="113" spans="1:13" ht="15.75">
      <c r="A113" s="81" t="s">
        <v>424</v>
      </c>
      <c r="B113" s="75">
        <v>0.68308000000000002</v>
      </c>
      <c r="C113" s="77">
        <v>0.96767000000000003</v>
      </c>
      <c r="D113" s="76">
        <v>0.50178999999999996</v>
      </c>
      <c r="E113" s="85">
        <v>0.80286000000000002</v>
      </c>
      <c r="F113" s="75">
        <v>0.53076000000000001</v>
      </c>
      <c r="G113" s="77">
        <v>0.89390999999999998</v>
      </c>
      <c r="H113" s="75">
        <v>0.70003000000000004</v>
      </c>
      <c r="I113" s="77">
        <v>0.95525000000000004</v>
      </c>
      <c r="J113" s="75">
        <v>0.81306999999999996</v>
      </c>
      <c r="K113" s="77">
        <v>0.97931999999999997</v>
      </c>
      <c r="L113" s="75">
        <v>0.76385999999999998</v>
      </c>
      <c r="M113" s="77">
        <v>0.92279</v>
      </c>
    </row>
    <row r="114" spans="1:13" ht="15.75">
      <c r="A114" s="81" t="s">
        <v>425</v>
      </c>
      <c r="B114" s="75">
        <v>0.51163999999999998</v>
      </c>
      <c r="C114" s="77">
        <v>0.96767000000000003</v>
      </c>
      <c r="D114" s="76">
        <v>0.76099000000000006</v>
      </c>
      <c r="E114" s="85">
        <v>0.89973999999999998</v>
      </c>
      <c r="F114" s="75">
        <v>0.75588</v>
      </c>
      <c r="G114" s="77">
        <v>0.97989000000000004</v>
      </c>
      <c r="H114" s="75">
        <v>0.76380000000000003</v>
      </c>
      <c r="I114" s="77">
        <v>0.95525000000000004</v>
      </c>
      <c r="J114" s="75">
        <v>0.62104000000000004</v>
      </c>
      <c r="K114" s="77">
        <v>0.89654</v>
      </c>
      <c r="L114" s="75">
        <v>0.46393000000000001</v>
      </c>
      <c r="M114" s="77">
        <v>0.91873000000000005</v>
      </c>
    </row>
    <row r="115" spans="1:13" ht="15.75">
      <c r="A115" s="81" t="s">
        <v>448</v>
      </c>
      <c r="B115" s="75">
        <v>0.76978999999999997</v>
      </c>
      <c r="C115" s="77">
        <v>0.96767000000000003</v>
      </c>
      <c r="D115" s="76">
        <v>8.4489999999999996E-2</v>
      </c>
      <c r="E115" s="85">
        <v>0.57230999999999999</v>
      </c>
      <c r="F115" s="75">
        <v>5.5840000000000001E-2</v>
      </c>
      <c r="G115" s="77">
        <v>0.55474999999999997</v>
      </c>
      <c r="H115" s="75">
        <v>0.87402000000000002</v>
      </c>
      <c r="I115" s="77">
        <v>0.95525000000000004</v>
      </c>
      <c r="J115" s="75">
        <v>0.17027999999999999</v>
      </c>
      <c r="K115" s="77">
        <v>0.85743999999999998</v>
      </c>
      <c r="L115" s="75">
        <v>0.32516</v>
      </c>
      <c r="M115" s="77">
        <v>0.91873000000000005</v>
      </c>
    </row>
    <row r="116" spans="1:13" ht="15.75">
      <c r="A116" s="81" t="s">
        <v>532</v>
      </c>
      <c r="B116" s="75">
        <v>0.98729</v>
      </c>
      <c r="C116" s="77">
        <v>0.99246000000000001</v>
      </c>
      <c r="D116" s="76">
        <v>0.24157999999999999</v>
      </c>
      <c r="E116" s="85">
        <v>0.64817999999999998</v>
      </c>
      <c r="F116" s="75">
        <v>6.2659999999999993E-2</v>
      </c>
      <c r="G116" s="77">
        <v>0.55474999999999997</v>
      </c>
      <c r="H116" s="75">
        <v>0.28322999999999998</v>
      </c>
      <c r="I116" s="77">
        <v>0.95525000000000004</v>
      </c>
      <c r="J116" s="75">
        <v>2.6919999999999999E-2</v>
      </c>
      <c r="K116" s="77">
        <v>0.82406999999999997</v>
      </c>
      <c r="L116" s="75">
        <v>0.96891000000000005</v>
      </c>
      <c r="M116" s="77">
        <v>0.97399999999999998</v>
      </c>
    </row>
    <row r="117" spans="1:13" ht="15.75">
      <c r="A117" s="81" t="s">
        <v>592</v>
      </c>
      <c r="B117" s="75">
        <v>2.623E-2</v>
      </c>
      <c r="C117" s="77">
        <v>0.67261000000000004</v>
      </c>
      <c r="D117" s="76">
        <v>6.1019999999999998E-2</v>
      </c>
      <c r="E117" s="85">
        <v>0.57230999999999999</v>
      </c>
      <c r="F117" s="75">
        <v>0.87607000000000002</v>
      </c>
      <c r="G117" s="77">
        <v>0.97989000000000004</v>
      </c>
      <c r="H117" s="75">
        <v>0.46633000000000002</v>
      </c>
      <c r="I117" s="77">
        <v>0.95525000000000004</v>
      </c>
      <c r="J117" s="75">
        <v>0.76707999999999998</v>
      </c>
      <c r="K117" s="77">
        <v>0.97931999999999997</v>
      </c>
      <c r="L117" s="75">
        <v>0.35</v>
      </c>
      <c r="M117" s="77">
        <v>0.91873000000000005</v>
      </c>
    </row>
    <row r="118" spans="1:13" ht="15.75">
      <c r="A118" s="81" t="s">
        <v>514</v>
      </c>
      <c r="B118" s="75">
        <v>0.30173</v>
      </c>
      <c r="C118" s="77">
        <v>0.76227</v>
      </c>
      <c r="D118" s="76">
        <v>0.91791</v>
      </c>
      <c r="E118" s="85">
        <v>0.96206999999999998</v>
      </c>
      <c r="F118" s="75">
        <v>0.40516000000000002</v>
      </c>
      <c r="G118" s="77">
        <v>0.83013000000000003</v>
      </c>
      <c r="H118" s="75">
        <v>0.98096000000000005</v>
      </c>
      <c r="I118" s="77">
        <v>0.98504999999999998</v>
      </c>
      <c r="J118" s="75">
        <v>0.57264000000000004</v>
      </c>
      <c r="K118" s="77">
        <v>0.88949</v>
      </c>
      <c r="L118" s="75">
        <v>0.24446999999999999</v>
      </c>
      <c r="M118" s="77">
        <v>0.91873000000000005</v>
      </c>
    </row>
    <row r="119" spans="1:13" ht="15.75">
      <c r="A119" s="81" t="s">
        <v>601</v>
      </c>
      <c r="B119" s="75">
        <v>0.75639999999999996</v>
      </c>
      <c r="C119" s="77">
        <v>0.96767000000000003</v>
      </c>
      <c r="D119" s="76">
        <v>0.56283000000000005</v>
      </c>
      <c r="E119" s="85">
        <v>0.81489</v>
      </c>
      <c r="F119" s="75">
        <v>0.41255999999999998</v>
      </c>
      <c r="G119" s="77">
        <v>0.83013000000000003</v>
      </c>
      <c r="H119" s="75">
        <v>0.18495</v>
      </c>
      <c r="I119" s="77">
        <v>0.93186000000000002</v>
      </c>
      <c r="J119" s="75">
        <v>0.26158999999999999</v>
      </c>
      <c r="K119" s="77">
        <v>0.85743999999999998</v>
      </c>
      <c r="L119" s="75">
        <v>0.94196000000000002</v>
      </c>
      <c r="M119" s="77">
        <v>0.96199999999999997</v>
      </c>
    </row>
    <row r="120" spans="1:13" ht="15.75">
      <c r="A120" s="81" t="s">
        <v>509</v>
      </c>
      <c r="B120" s="75">
        <v>0.62141000000000002</v>
      </c>
      <c r="C120" s="77">
        <v>0.96767000000000003</v>
      </c>
      <c r="D120" s="76">
        <v>0.53376000000000001</v>
      </c>
      <c r="E120" s="85">
        <v>0.81489</v>
      </c>
      <c r="F120" s="75">
        <v>4.1829999999999999E-2</v>
      </c>
      <c r="G120" s="77">
        <v>0.55474999999999997</v>
      </c>
      <c r="H120" s="75">
        <v>0.85001000000000004</v>
      </c>
      <c r="I120" s="77">
        <v>0.95525000000000004</v>
      </c>
      <c r="J120" s="75">
        <v>0.98433999999999999</v>
      </c>
      <c r="K120" s="77">
        <v>0.99426999999999999</v>
      </c>
      <c r="L120" s="75">
        <v>0.55789</v>
      </c>
      <c r="M120" s="77">
        <v>0.91873000000000005</v>
      </c>
    </row>
    <row r="121" spans="1:13" ht="15.75">
      <c r="A121" s="81" t="s">
        <v>460</v>
      </c>
      <c r="B121" s="75">
        <v>0.26246999999999998</v>
      </c>
      <c r="C121" s="77">
        <v>0.74109000000000003</v>
      </c>
      <c r="D121" s="76">
        <v>0.74280000000000002</v>
      </c>
      <c r="E121" s="85">
        <v>0.89502999999999999</v>
      </c>
      <c r="F121" s="75">
        <v>0.18354000000000001</v>
      </c>
      <c r="G121" s="77">
        <v>0.78788999999999998</v>
      </c>
      <c r="H121" s="75">
        <v>0.84828999999999999</v>
      </c>
      <c r="I121" s="77">
        <v>0.95525000000000004</v>
      </c>
      <c r="J121" s="75">
        <v>0.34167999999999998</v>
      </c>
      <c r="K121" s="77">
        <v>0.85743999999999998</v>
      </c>
      <c r="L121" s="75">
        <v>0.1358</v>
      </c>
      <c r="M121" s="77">
        <v>0.91873000000000005</v>
      </c>
    </row>
    <row r="122" spans="1:13" ht="15.75">
      <c r="A122" s="81" t="s">
        <v>511</v>
      </c>
      <c r="B122" s="75">
        <v>0.78415000000000001</v>
      </c>
      <c r="C122" s="77">
        <v>0.96767000000000003</v>
      </c>
      <c r="D122" s="76">
        <v>0.56950000000000001</v>
      </c>
      <c r="E122" s="85">
        <v>0.81599999999999995</v>
      </c>
      <c r="F122" s="75">
        <v>0.68364999999999998</v>
      </c>
      <c r="G122" s="77">
        <v>0.96904999999999997</v>
      </c>
      <c r="H122" s="75">
        <v>0.37844</v>
      </c>
      <c r="I122" s="77">
        <v>0.95525000000000004</v>
      </c>
      <c r="J122" s="75">
        <v>0.84433999999999998</v>
      </c>
      <c r="K122" s="77">
        <v>0.97931999999999997</v>
      </c>
      <c r="L122" s="75">
        <v>0.90485000000000004</v>
      </c>
      <c r="M122" s="77">
        <v>0.95457000000000003</v>
      </c>
    </row>
    <row r="123" spans="1:13" ht="15.75">
      <c r="A123" s="81" t="s">
        <v>473</v>
      </c>
      <c r="B123" s="75">
        <v>0.28605000000000003</v>
      </c>
      <c r="C123" s="77">
        <v>0.75587000000000004</v>
      </c>
      <c r="D123" s="76">
        <v>0.20255999999999999</v>
      </c>
      <c r="E123" s="85">
        <v>0.64817999999999998</v>
      </c>
      <c r="F123" s="75">
        <v>0.35576999999999998</v>
      </c>
      <c r="G123" s="77">
        <v>0.8175</v>
      </c>
      <c r="H123" s="75">
        <v>0.83726</v>
      </c>
      <c r="I123" s="77">
        <v>0.95525000000000004</v>
      </c>
      <c r="J123" s="75">
        <v>0.59301999999999999</v>
      </c>
      <c r="K123" s="77">
        <v>0.88953000000000004</v>
      </c>
      <c r="L123" s="75">
        <v>0.77088999999999996</v>
      </c>
      <c r="M123" s="77">
        <v>0.92279</v>
      </c>
    </row>
    <row r="124" spans="1:13" ht="15.75">
      <c r="A124" s="81" t="s">
        <v>515</v>
      </c>
      <c r="B124" s="75">
        <v>0.11014</v>
      </c>
      <c r="C124" s="77">
        <v>0.67261000000000004</v>
      </c>
      <c r="D124" s="76">
        <v>0.29663</v>
      </c>
      <c r="E124" s="85">
        <v>0.68815999999999999</v>
      </c>
      <c r="F124" s="75">
        <v>0.82608000000000004</v>
      </c>
      <c r="G124" s="77">
        <v>0.97989000000000004</v>
      </c>
      <c r="H124" s="75">
        <v>0.34832999999999997</v>
      </c>
      <c r="I124" s="77">
        <v>0.95525000000000004</v>
      </c>
      <c r="J124" s="75">
        <v>0.58118999999999998</v>
      </c>
      <c r="K124" s="77">
        <v>0.88949</v>
      </c>
      <c r="L124" s="75">
        <v>0.18415999999999999</v>
      </c>
      <c r="M124" s="77">
        <v>0.91873000000000005</v>
      </c>
    </row>
    <row r="125" spans="1:13" ht="15.75">
      <c r="A125" s="81" t="s">
        <v>597</v>
      </c>
      <c r="B125" s="75">
        <v>0.57499999999999996</v>
      </c>
      <c r="C125" s="77">
        <v>0.96767000000000003</v>
      </c>
      <c r="D125" s="76">
        <v>0.42825000000000002</v>
      </c>
      <c r="E125" s="85">
        <v>0.76346999999999998</v>
      </c>
      <c r="F125" s="75">
        <v>0.56728999999999996</v>
      </c>
      <c r="G125" s="77">
        <v>0.90015999999999996</v>
      </c>
      <c r="H125" s="75">
        <v>0.82498000000000005</v>
      </c>
      <c r="I125" s="77">
        <v>0.95525000000000004</v>
      </c>
      <c r="J125" s="75">
        <v>0.44971</v>
      </c>
      <c r="K125" s="77">
        <v>0.88815999999999995</v>
      </c>
      <c r="L125" s="75">
        <v>0.75177000000000005</v>
      </c>
      <c r="M125" s="77">
        <v>0.92279</v>
      </c>
    </row>
    <row r="126" spans="1:13" ht="15.75">
      <c r="A126" s="81" t="s">
        <v>474</v>
      </c>
      <c r="B126" s="75">
        <v>0.12728999999999999</v>
      </c>
      <c r="C126" s="77">
        <v>0.67261000000000004</v>
      </c>
      <c r="D126" s="76">
        <v>5.4440000000000002E-2</v>
      </c>
      <c r="E126" s="85">
        <v>0.57230999999999999</v>
      </c>
      <c r="F126" s="75">
        <v>0.16236</v>
      </c>
      <c r="G126" s="77">
        <v>0.78788999999999998</v>
      </c>
      <c r="H126" s="75">
        <v>0.61373999999999995</v>
      </c>
      <c r="I126" s="77">
        <v>0.95525000000000004</v>
      </c>
      <c r="J126" s="75">
        <v>0.38901000000000002</v>
      </c>
      <c r="K126" s="77">
        <v>0.85743999999999998</v>
      </c>
      <c r="L126" s="75">
        <v>0.82667000000000002</v>
      </c>
      <c r="M126" s="77">
        <v>0.92279</v>
      </c>
    </row>
    <row r="127" spans="1:13" ht="15.75">
      <c r="A127" s="81" t="s">
        <v>545</v>
      </c>
      <c r="B127" s="75">
        <v>7.2919999999999999E-2</v>
      </c>
      <c r="C127" s="77">
        <v>0.67261000000000004</v>
      </c>
      <c r="D127" s="76">
        <v>7.6189999999999994E-2</v>
      </c>
      <c r="E127" s="85">
        <v>0.57230999999999999</v>
      </c>
      <c r="F127" s="75">
        <v>0.41199000000000002</v>
      </c>
      <c r="G127" s="77">
        <v>0.83013000000000003</v>
      </c>
      <c r="H127" s="75">
        <v>0.67510999999999999</v>
      </c>
      <c r="I127" s="77">
        <v>0.95525000000000004</v>
      </c>
      <c r="J127" s="75">
        <v>0.86980999999999997</v>
      </c>
      <c r="K127" s="77">
        <v>0.97931999999999997</v>
      </c>
      <c r="L127" s="75">
        <v>0.55101</v>
      </c>
      <c r="M127" s="77">
        <v>0.91873000000000005</v>
      </c>
    </row>
    <row r="128" spans="1:13" ht="15.75">
      <c r="A128" s="81" t="s">
        <v>605</v>
      </c>
      <c r="B128" s="75">
        <v>0.96387999999999996</v>
      </c>
      <c r="C128" s="77">
        <v>0.99246000000000001</v>
      </c>
      <c r="D128" s="76">
        <v>0.66995000000000005</v>
      </c>
      <c r="E128" s="85">
        <v>0.86329</v>
      </c>
      <c r="F128" s="75">
        <v>0.38490000000000002</v>
      </c>
      <c r="G128" s="77">
        <v>0.8175</v>
      </c>
      <c r="H128" s="75">
        <v>0.63866000000000001</v>
      </c>
      <c r="I128" s="77">
        <v>0.95525000000000004</v>
      </c>
      <c r="J128" s="75">
        <v>0.91464000000000001</v>
      </c>
      <c r="K128" s="77">
        <v>0.97931999999999997</v>
      </c>
      <c r="L128" s="75">
        <v>0.79886999999999997</v>
      </c>
      <c r="M128" s="77">
        <v>0.92279</v>
      </c>
    </row>
    <row r="129" spans="1:13" ht="15.75">
      <c r="A129" s="81" t="s">
        <v>547</v>
      </c>
      <c r="B129" s="75">
        <v>0.97326999999999997</v>
      </c>
      <c r="C129" s="77">
        <v>0.99246000000000001</v>
      </c>
      <c r="D129" s="76">
        <v>0.62566999999999995</v>
      </c>
      <c r="E129" s="85">
        <v>0.85197999999999996</v>
      </c>
      <c r="F129" s="75">
        <v>0.46018999999999999</v>
      </c>
      <c r="G129" s="77">
        <v>0.84148999999999996</v>
      </c>
      <c r="H129" s="75">
        <v>0.29469000000000001</v>
      </c>
      <c r="I129" s="77">
        <v>0.95525000000000004</v>
      </c>
      <c r="J129" s="75">
        <v>0.2485</v>
      </c>
      <c r="K129" s="77">
        <v>0.85743999999999998</v>
      </c>
      <c r="L129" s="75">
        <v>0.74150000000000005</v>
      </c>
      <c r="M129" s="77">
        <v>0.92279</v>
      </c>
    </row>
    <row r="130" spans="1:13" ht="15.75">
      <c r="A130" s="81" t="s">
        <v>558</v>
      </c>
      <c r="B130" s="75">
        <v>0.11099000000000001</v>
      </c>
      <c r="C130" s="77">
        <v>0.67261000000000004</v>
      </c>
      <c r="D130" s="76">
        <v>0.11574</v>
      </c>
      <c r="E130" s="85">
        <v>0.57230999999999999</v>
      </c>
      <c r="F130" s="75">
        <v>0.93130999999999997</v>
      </c>
      <c r="G130" s="77">
        <v>0.97989000000000004</v>
      </c>
      <c r="H130" s="75">
        <v>0.21101</v>
      </c>
      <c r="I130" s="77">
        <v>0.93186000000000002</v>
      </c>
      <c r="J130" s="75">
        <v>0.36725000000000002</v>
      </c>
      <c r="K130" s="77">
        <v>0.85743999999999998</v>
      </c>
      <c r="L130" s="75">
        <v>0.54925999999999997</v>
      </c>
      <c r="M130" s="77">
        <v>0.91873000000000005</v>
      </c>
    </row>
    <row r="131" spans="1:13" ht="15.75">
      <c r="A131" s="81" t="s">
        <v>584</v>
      </c>
      <c r="B131" s="75">
        <v>0.50417000000000001</v>
      </c>
      <c r="C131" s="77">
        <v>0.96767000000000003</v>
      </c>
      <c r="D131" s="76">
        <v>0.12198000000000001</v>
      </c>
      <c r="E131" s="85">
        <v>0.57230999999999999</v>
      </c>
      <c r="F131" s="75">
        <v>0.22957</v>
      </c>
      <c r="G131" s="77">
        <v>0.78788999999999998</v>
      </c>
      <c r="H131" s="75">
        <v>0.62478999999999996</v>
      </c>
      <c r="I131" s="77">
        <v>0.95525000000000004</v>
      </c>
      <c r="J131" s="75">
        <v>0.26826</v>
      </c>
      <c r="K131" s="77">
        <v>0.85743999999999998</v>
      </c>
      <c r="L131" s="75">
        <v>0.34549999999999997</v>
      </c>
      <c r="M131" s="77">
        <v>0.91873000000000005</v>
      </c>
    </row>
    <row r="132" spans="1:13" ht="15.75">
      <c r="A132" s="81" t="s">
        <v>585</v>
      </c>
      <c r="B132" s="75">
        <v>0.80135999999999996</v>
      </c>
      <c r="C132" s="77">
        <v>0.96767000000000003</v>
      </c>
      <c r="D132" s="76">
        <v>0.23418</v>
      </c>
      <c r="E132" s="85">
        <v>0.64817999999999998</v>
      </c>
      <c r="F132" s="75">
        <v>0.28565000000000002</v>
      </c>
      <c r="G132" s="77">
        <v>0.8175</v>
      </c>
      <c r="H132" s="75">
        <v>0.57411000000000001</v>
      </c>
      <c r="I132" s="77">
        <v>0.95525000000000004</v>
      </c>
      <c r="J132" s="75">
        <v>0.31472</v>
      </c>
      <c r="K132" s="77">
        <v>0.85743999999999998</v>
      </c>
      <c r="L132" s="75">
        <v>0.34549999999999997</v>
      </c>
      <c r="M132" s="77">
        <v>0.91873000000000005</v>
      </c>
    </row>
    <row r="133" spans="1:13" ht="15.75">
      <c r="A133" s="81" t="s">
        <v>604</v>
      </c>
      <c r="B133" s="75">
        <v>0.98590999999999995</v>
      </c>
      <c r="C133" s="77">
        <v>0.99246000000000001</v>
      </c>
      <c r="D133" s="76">
        <v>0.95811000000000002</v>
      </c>
      <c r="E133" s="85">
        <v>0.97848999999999997</v>
      </c>
      <c r="F133" s="75">
        <v>0.94018000000000002</v>
      </c>
      <c r="G133" s="77">
        <v>0.97989000000000004</v>
      </c>
      <c r="H133" s="75">
        <v>1.8000000000000001E-4</v>
      </c>
      <c r="I133" s="77">
        <v>3.4079999999999999E-2</v>
      </c>
      <c r="J133" s="75">
        <v>7.0489999999999997E-2</v>
      </c>
      <c r="K133" s="77">
        <v>0.85743999999999998</v>
      </c>
      <c r="L133" s="75">
        <v>0.22142999999999999</v>
      </c>
      <c r="M133" s="77">
        <v>0.91873000000000005</v>
      </c>
    </row>
    <row r="134" spans="1:13" ht="15.75">
      <c r="A134" s="81" t="s">
        <v>467</v>
      </c>
      <c r="B134" s="75">
        <v>0.33171</v>
      </c>
      <c r="C134" s="77">
        <v>0.79474999999999996</v>
      </c>
      <c r="D134" s="76">
        <v>0.17368</v>
      </c>
      <c r="E134" s="85">
        <v>0.64127000000000001</v>
      </c>
      <c r="F134" s="75">
        <v>0.33607999999999999</v>
      </c>
      <c r="G134" s="77">
        <v>0.8175</v>
      </c>
      <c r="H134" s="75">
        <v>0.56123000000000001</v>
      </c>
      <c r="I134" s="77">
        <v>0.95525000000000004</v>
      </c>
      <c r="J134" s="75">
        <v>0.93669999999999998</v>
      </c>
      <c r="K134" s="77">
        <v>0.97931999999999997</v>
      </c>
      <c r="L134" s="75">
        <v>0.30702000000000002</v>
      </c>
      <c r="M134" s="77">
        <v>0.91873000000000005</v>
      </c>
    </row>
    <row r="135" spans="1:13" ht="15.75">
      <c r="A135" s="81" t="s">
        <v>468</v>
      </c>
      <c r="B135" s="75">
        <v>0.82655000000000001</v>
      </c>
      <c r="C135" s="77">
        <v>0.96767000000000003</v>
      </c>
      <c r="D135" s="76">
        <v>0.97902999999999996</v>
      </c>
      <c r="E135" s="85">
        <v>0.98416000000000003</v>
      </c>
      <c r="F135" s="75">
        <v>0.83989000000000003</v>
      </c>
      <c r="G135" s="77">
        <v>0.97989000000000004</v>
      </c>
      <c r="H135" s="75">
        <v>6.3990000000000005E-2</v>
      </c>
      <c r="I135" s="77">
        <v>0.69350000000000001</v>
      </c>
      <c r="J135" s="75">
        <v>0.35216999999999998</v>
      </c>
      <c r="K135" s="77">
        <v>0.85743999999999998</v>
      </c>
      <c r="L135" s="75">
        <v>0.85643999999999998</v>
      </c>
      <c r="M135" s="77">
        <v>0.93659999999999999</v>
      </c>
    </row>
    <row r="136" spans="1:13" ht="15.75">
      <c r="A136" s="81" t="s">
        <v>490</v>
      </c>
      <c r="B136" s="75">
        <v>0.76565000000000005</v>
      </c>
      <c r="C136" s="77">
        <v>0.96767000000000003</v>
      </c>
      <c r="D136" s="76">
        <v>0.44375999999999999</v>
      </c>
      <c r="E136" s="85">
        <v>0.76346999999999998</v>
      </c>
      <c r="F136" s="75">
        <v>0.19811000000000001</v>
      </c>
      <c r="G136" s="77">
        <v>0.78788999999999998</v>
      </c>
      <c r="H136" s="75">
        <v>0.12601000000000001</v>
      </c>
      <c r="I136" s="77">
        <v>0.84558</v>
      </c>
      <c r="J136" s="75">
        <v>0.15049999999999999</v>
      </c>
      <c r="K136" s="77">
        <v>0.85743999999999998</v>
      </c>
      <c r="L136" s="75">
        <v>0.95389999999999997</v>
      </c>
      <c r="M136" s="77">
        <v>0.96904000000000001</v>
      </c>
    </row>
    <row r="137" spans="1:13" ht="15.75">
      <c r="A137" s="81" t="s">
        <v>570</v>
      </c>
      <c r="B137" s="75">
        <v>0.45811000000000002</v>
      </c>
      <c r="C137" s="77">
        <v>0.94577</v>
      </c>
      <c r="D137" s="76">
        <v>0.39768999999999999</v>
      </c>
      <c r="E137" s="85">
        <v>0.74860000000000004</v>
      </c>
      <c r="F137" s="75">
        <v>0.88256999999999997</v>
      </c>
      <c r="G137" s="77">
        <v>0.97989000000000004</v>
      </c>
      <c r="H137" s="75">
        <v>0.89242999999999995</v>
      </c>
      <c r="I137" s="77">
        <v>0.95525000000000004</v>
      </c>
      <c r="J137" s="75">
        <v>0.58835999999999999</v>
      </c>
      <c r="K137" s="77">
        <v>0.88949</v>
      </c>
      <c r="L137" s="75">
        <v>0.31476999999999999</v>
      </c>
      <c r="M137" s="77">
        <v>0.91873000000000005</v>
      </c>
    </row>
    <row r="138" spans="1:13" ht="15.75">
      <c r="A138" s="81" t="s">
        <v>598</v>
      </c>
      <c r="B138" s="75">
        <v>0.82591000000000003</v>
      </c>
      <c r="C138" s="77">
        <v>0.96767000000000003</v>
      </c>
      <c r="D138" s="76">
        <v>0.71869000000000005</v>
      </c>
      <c r="E138" s="85">
        <v>0.89024999999999999</v>
      </c>
      <c r="F138" s="75">
        <v>0.70909999999999995</v>
      </c>
      <c r="G138" s="77">
        <v>0.96904999999999997</v>
      </c>
      <c r="H138" s="75">
        <v>0.71575999999999995</v>
      </c>
      <c r="I138" s="77">
        <v>0.95525000000000004</v>
      </c>
      <c r="J138" s="75">
        <v>0.45623000000000002</v>
      </c>
      <c r="K138" s="77">
        <v>0.88815999999999995</v>
      </c>
      <c r="L138" s="75">
        <v>0.71250999999999998</v>
      </c>
      <c r="M138" s="77">
        <v>0.92279</v>
      </c>
    </row>
    <row r="139" spans="1:13" ht="15.75">
      <c r="A139" s="81" t="s">
        <v>439</v>
      </c>
      <c r="B139" s="75">
        <v>0.16661999999999999</v>
      </c>
      <c r="C139" s="77">
        <v>0.67261000000000004</v>
      </c>
      <c r="D139" s="76">
        <v>0.34266000000000002</v>
      </c>
      <c r="E139" s="85">
        <v>0.71511999999999998</v>
      </c>
      <c r="F139" s="75">
        <v>0.81952000000000003</v>
      </c>
      <c r="G139" s="77">
        <v>0.97989000000000004</v>
      </c>
      <c r="H139" s="75">
        <v>0.14019999999999999</v>
      </c>
      <c r="I139" s="77">
        <v>0.84558</v>
      </c>
      <c r="J139" s="75">
        <v>0.58225000000000005</v>
      </c>
      <c r="K139" s="77">
        <v>0.88949</v>
      </c>
      <c r="L139" s="75">
        <v>0.13946</v>
      </c>
      <c r="M139" s="77">
        <v>0.91873000000000005</v>
      </c>
    </row>
    <row r="140" spans="1:13" ht="15.75">
      <c r="A140" s="81" t="s">
        <v>440</v>
      </c>
      <c r="B140" s="75">
        <v>0.15346000000000001</v>
      </c>
      <c r="C140" s="77">
        <v>0.67261000000000004</v>
      </c>
      <c r="D140" s="76">
        <v>0.31986999999999999</v>
      </c>
      <c r="E140" s="85">
        <v>0.69469999999999998</v>
      </c>
      <c r="F140" s="75">
        <v>0.86360999999999999</v>
      </c>
      <c r="G140" s="77">
        <v>0.97989000000000004</v>
      </c>
      <c r="H140" s="75">
        <v>0.1389</v>
      </c>
      <c r="I140" s="77">
        <v>0.84558</v>
      </c>
      <c r="J140" s="75">
        <v>0.57301999999999997</v>
      </c>
      <c r="K140" s="77">
        <v>0.88949</v>
      </c>
      <c r="L140" s="75">
        <v>0.19020000000000001</v>
      </c>
      <c r="M140" s="77">
        <v>0.91873000000000005</v>
      </c>
    </row>
    <row r="141" spans="1:13" ht="15.75">
      <c r="A141" s="81" t="s">
        <v>510</v>
      </c>
      <c r="B141" s="75">
        <v>0.43475000000000003</v>
      </c>
      <c r="C141" s="77">
        <v>0.92747000000000002</v>
      </c>
      <c r="D141" s="76">
        <v>0.38816000000000001</v>
      </c>
      <c r="E141" s="85">
        <v>0.74860000000000004</v>
      </c>
      <c r="F141" s="75">
        <v>4.1450000000000001E-2</v>
      </c>
      <c r="G141" s="77">
        <v>0.55474999999999997</v>
      </c>
      <c r="H141" s="75">
        <v>0.49497000000000002</v>
      </c>
      <c r="I141" s="77">
        <v>0.95525000000000004</v>
      </c>
      <c r="J141" s="75">
        <v>0.29701</v>
      </c>
      <c r="K141" s="77">
        <v>0.85743999999999998</v>
      </c>
      <c r="L141" s="75">
        <v>0.38390999999999997</v>
      </c>
      <c r="M141" s="77">
        <v>0.91873000000000005</v>
      </c>
    </row>
    <row r="142" spans="1:13" ht="15.75">
      <c r="A142" s="81" t="s">
        <v>449</v>
      </c>
      <c r="B142" s="75">
        <v>0.63483000000000001</v>
      </c>
      <c r="C142" s="77">
        <v>0.96767000000000003</v>
      </c>
      <c r="D142" s="76">
        <v>5.9790000000000003E-2</v>
      </c>
      <c r="E142" s="85">
        <v>0.57230999999999999</v>
      </c>
      <c r="F142" s="75">
        <v>6.0499999999999998E-2</v>
      </c>
      <c r="G142" s="77">
        <v>0.55474999999999997</v>
      </c>
      <c r="H142" s="75">
        <v>0.87195999999999996</v>
      </c>
      <c r="I142" s="77">
        <v>0.95525000000000004</v>
      </c>
      <c r="J142" s="75">
        <v>0.18783</v>
      </c>
      <c r="K142" s="77">
        <v>0.85743999999999998</v>
      </c>
      <c r="L142" s="75">
        <v>0.28319</v>
      </c>
      <c r="M142" s="77">
        <v>0.91873000000000005</v>
      </c>
    </row>
    <row r="143" spans="1:13" ht="15.75">
      <c r="A143" s="81" t="s">
        <v>617</v>
      </c>
      <c r="B143" s="75">
        <v>0.25041000000000002</v>
      </c>
      <c r="C143" s="77">
        <v>0.72845000000000004</v>
      </c>
      <c r="D143" s="76">
        <v>0.15042</v>
      </c>
      <c r="E143" s="85">
        <v>0.62548000000000004</v>
      </c>
      <c r="F143" s="75">
        <v>0.77630999999999994</v>
      </c>
      <c r="G143" s="77">
        <v>0.97989000000000004</v>
      </c>
      <c r="H143" s="75">
        <v>0.60868999999999995</v>
      </c>
      <c r="I143" s="77">
        <v>0.95525000000000004</v>
      </c>
      <c r="J143" s="75">
        <v>0.32064999999999999</v>
      </c>
      <c r="K143" s="77">
        <v>0.85743999999999998</v>
      </c>
      <c r="L143" s="75">
        <v>0.63092000000000004</v>
      </c>
      <c r="M143" s="77">
        <v>0.91873000000000005</v>
      </c>
    </row>
    <row r="144" spans="1:13" ht="15.75">
      <c r="A144" s="81" t="s">
        <v>614</v>
      </c>
      <c r="B144" s="75">
        <v>0.77578999999999998</v>
      </c>
      <c r="C144" s="77">
        <v>0.96767000000000003</v>
      </c>
      <c r="D144" s="76">
        <v>0.25445000000000001</v>
      </c>
      <c r="E144" s="85">
        <v>0.64817999999999998</v>
      </c>
      <c r="F144" s="75">
        <v>0.11103</v>
      </c>
      <c r="G144" s="77">
        <v>0.76217999999999997</v>
      </c>
      <c r="H144" s="75">
        <v>8.8830000000000006E-2</v>
      </c>
      <c r="I144" s="77">
        <v>0.71206999999999998</v>
      </c>
      <c r="J144" s="75">
        <v>1.158E-2</v>
      </c>
      <c r="K144" s="77">
        <v>0.74141000000000001</v>
      </c>
      <c r="L144" s="75">
        <v>5.5079999999999997E-2</v>
      </c>
      <c r="M144" s="77">
        <v>0.91873000000000005</v>
      </c>
    </row>
    <row r="145" spans="1:13" ht="15.75">
      <c r="A145" s="81" t="s">
        <v>517</v>
      </c>
      <c r="B145" s="75">
        <v>0.48847000000000002</v>
      </c>
      <c r="C145" s="77">
        <v>0.96767000000000003</v>
      </c>
      <c r="D145" s="76">
        <v>0.66422999999999999</v>
      </c>
      <c r="E145" s="85">
        <v>0.86170000000000002</v>
      </c>
      <c r="F145" s="75">
        <v>0.35293999999999998</v>
      </c>
      <c r="G145" s="77">
        <v>0.8175</v>
      </c>
      <c r="H145" s="75">
        <v>0.68147000000000002</v>
      </c>
      <c r="I145" s="77">
        <v>0.95525000000000004</v>
      </c>
      <c r="J145" s="75">
        <v>0.42079</v>
      </c>
      <c r="K145" s="77">
        <v>0.87019000000000002</v>
      </c>
      <c r="L145" s="75">
        <v>0.80691999999999997</v>
      </c>
      <c r="M145" s="77">
        <v>0.92279</v>
      </c>
    </row>
    <row r="146" spans="1:13" ht="15.75">
      <c r="A146" s="81" t="s">
        <v>426</v>
      </c>
      <c r="B146" s="75">
        <v>0.71120000000000005</v>
      </c>
      <c r="C146" s="77">
        <v>0.96767000000000003</v>
      </c>
      <c r="D146" s="76">
        <v>0.86648999999999998</v>
      </c>
      <c r="E146" s="85">
        <v>0.93615000000000004</v>
      </c>
      <c r="F146" s="75">
        <v>0.876</v>
      </c>
      <c r="G146" s="77">
        <v>0.97989000000000004</v>
      </c>
      <c r="H146" s="75">
        <v>0.42732999999999999</v>
      </c>
      <c r="I146" s="77">
        <v>0.95525000000000004</v>
      </c>
      <c r="J146" s="75">
        <v>0.51017000000000001</v>
      </c>
      <c r="K146" s="77">
        <v>0.88949</v>
      </c>
      <c r="L146" s="75">
        <v>0.44896999999999998</v>
      </c>
      <c r="M146" s="77">
        <v>0.91873000000000005</v>
      </c>
    </row>
    <row r="147" spans="1:13" ht="15.75">
      <c r="A147" s="81" t="s">
        <v>561</v>
      </c>
      <c r="B147" s="75">
        <v>0.74170999999999998</v>
      </c>
      <c r="C147" s="77">
        <v>0.96767000000000003</v>
      </c>
      <c r="D147" s="76">
        <v>0.87729000000000001</v>
      </c>
      <c r="E147" s="85">
        <v>0.93627000000000005</v>
      </c>
      <c r="F147" s="75">
        <v>0.91393000000000002</v>
      </c>
      <c r="G147" s="77">
        <v>0.97989000000000004</v>
      </c>
      <c r="H147" s="75">
        <v>0.85233999999999999</v>
      </c>
      <c r="I147" s="77">
        <v>0.95525000000000004</v>
      </c>
      <c r="J147" s="75">
        <v>0.79642999999999997</v>
      </c>
      <c r="K147" s="77">
        <v>0.97931999999999997</v>
      </c>
      <c r="L147" s="75">
        <v>0.45205000000000001</v>
      </c>
      <c r="M147" s="77">
        <v>0.91873000000000005</v>
      </c>
    </row>
    <row r="148" spans="1:13" ht="15.75">
      <c r="A148" s="81" t="s">
        <v>537</v>
      </c>
      <c r="B148" s="75">
        <v>0.15087999999999999</v>
      </c>
      <c r="C148" s="77">
        <v>0.67261000000000004</v>
      </c>
      <c r="D148" s="76">
        <v>0.2351</v>
      </c>
      <c r="E148" s="85">
        <v>0.64817999999999998</v>
      </c>
      <c r="F148" s="75">
        <v>0.93276000000000003</v>
      </c>
      <c r="G148" s="77">
        <v>0.97989000000000004</v>
      </c>
      <c r="H148" s="75">
        <v>0.76937</v>
      </c>
      <c r="I148" s="77">
        <v>0.95525000000000004</v>
      </c>
      <c r="J148" s="75">
        <v>0.45795999999999998</v>
      </c>
      <c r="K148" s="77">
        <v>0.88815999999999995</v>
      </c>
      <c r="L148" s="75">
        <v>0.11101999999999999</v>
      </c>
      <c r="M148" s="77">
        <v>0.91873000000000005</v>
      </c>
    </row>
    <row r="149" spans="1:13" ht="15.75">
      <c r="A149" s="81" t="s">
        <v>571</v>
      </c>
      <c r="B149" s="75">
        <v>0.31501000000000001</v>
      </c>
      <c r="C149" s="77">
        <v>0.77139999999999997</v>
      </c>
      <c r="D149" s="76">
        <v>0.41537000000000002</v>
      </c>
      <c r="E149" s="85">
        <v>0.76346999999999998</v>
      </c>
      <c r="F149" s="75">
        <v>0.92369000000000001</v>
      </c>
      <c r="G149" s="77">
        <v>0.97989000000000004</v>
      </c>
      <c r="H149" s="75">
        <v>0.61612999999999996</v>
      </c>
      <c r="I149" s="77">
        <v>0.95525000000000004</v>
      </c>
      <c r="J149" s="75">
        <v>0.63324999999999998</v>
      </c>
      <c r="K149" s="77">
        <v>0.90061999999999998</v>
      </c>
      <c r="L149" s="75">
        <v>0.28360999999999997</v>
      </c>
      <c r="M149" s="77">
        <v>0.91873000000000005</v>
      </c>
    </row>
    <row r="150" spans="1:13" ht="15.75">
      <c r="A150" s="81" t="s">
        <v>602</v>
      </c>
      <c r="B150" s="75">
        <v>0.95459000000000005</v>
      </c>
      <c r="C150" s="77">
        <v>0.99246000000000001</v>
      </c>
      <c r="D150" s="76">
        <v>0.68498000000000003</v>
      </c>
      <c r="E150" s="85">
        <v>0.87097000000000002</v>
      </c>
      <c r="F150" s="75">
        <v>0.38002000000000002</v>
      </c>
      <c r="G150" s="77">
        <v>0.8175</v>
      </c>
      <c r="H150" s="75">
        <v>0.21354999999999999</v>
      </c>
      <c r="I150" s="77">
        <v>0.93186000000000002</v>
      </c>
      <c r="J150" s="75">
        <v>0.26551999999999998</v>
      </c>
      <c r="K150" s="77">
        <v>0.85743999999999998</v>
      </c>
      <c r="L150" s="75">
        <v>0.92279</v>
      </c>
      <c r="M150" s="77">
        <v>0.95528999999999997</v>
      </c>
    </row>
    <row r="151" spans="1:13" ht="15.75">
      <c r="A151" s="81" t="s">
        <v>491</v>
      </c>
      <c r="B151" s="75">
        <v>8.0750000000000002E-2</v>
      </c>
      <c r="C151" s="77">
        <v>0.67261000000000004</v>
      </c>
      <c r="D151" s="76">
        <v>0.2026</v>
      </c>
      <c r="E151" s="85">
        <v>0.64817999999999998</v>
      </c>
      <c r="F151" s="75">
        <v>0.54303000000000001</v>
      </c>
      <c r="G151" s="77">
        <v>0.89463000000000004</v>
      </c>
      <c r="H151" s="75">
        <v>0.28178999999999998</v>
      </c>
      <c r="I151" s="77">
        <v>0.95525000000000004</v>
      </c>
      <c r="J151" s="75">
        <v>0.53305999999999998</v>
      </c>
      <c r="K151" s="77">
        <v>0.88949</v>
      </c>
      <c r="L151" s="75">
        <v>0.67900000000000005</v>
      </c>
      <c r="M151" s="77">
        <v>0.91873000000000005</v>
      </c>
    </row>
    <row r="152" spans="1:13" ht="15.75">
      <c r="A152" s="81" t="s">
        <v>612</v>
      </c>
      <c r="B152" s="75">
        <v>0.18867</v>
      </c>
      <c r="C152" s="77">
        <v>0.69660999999999995</v>
      </c>
      <c r="D152" s="76">
        <v>0.37214999999999998</v>
      </c>
      <c r="E152" s="85">
        <v>0.74860000000000004</v>
      </c>
      <c r="F152" s="75">
        <v>0.36707000000000001</v>
      </c>
      <c r="G152" s="77">
        <v>0.8175</v>
      </c>
      <c r="H152" s="75">
        <v>8.5940000000000003E-2</v>
      </c>
      <c r="I152" s="77">
        <v>0.71206999999999998</v>
      </c>
      <c r="J152" s="75">
        <v>0.94094</v>
      </c>
      <c r="K152" s="77">
        <v>0.97931999999999997</v>
      </c>
      <c r="L152" s="75">
        <v>0.69493000000000005</v>
      </c>
      <c r="M152" s="77">
        <v>0.92279</v>
      </c>
    </row>
    <row r="153" spans="1:13" ht="15.75">
      <c r="A153" s="81" t="s">
        <v>500</v>
      </c>
      <c r="B153" s="75">
        <v>0.31445000000000001</v>
      </c>
      <c r="C153" s="77">
        <v>0.77139999999999997</v>
      </c>
      <c r="D153" s="76">
        <v>0.14379</v>
      </c>
      <c r="E153" s="85">
        <v>0.62548000000000004</v>
      </c>
      <c r="F153" s="75">
        <v>0.33544000000000002</v>
      </c>
      <c r="G153" s="77">
        <v>0.8175</v>
      </c>
      <c r="H153" s="75">
        <v>0.44557000000000002</v>
      </c>
      <c r="I153" s="77">
        <v>0.95525000000000004</v>
      </c>
      <c r="J153" s="75">
        <v>0.87946000000000002</v>
      </c>
      <c r="K153" s="77">
        <v>0.97931999999999997</v>
      </c>
      <c r="L153" s="75">
        <v>0.30076000000000003</v>
      </c>
      <c r="M153" s="77">
        <v>0.91873000000000005</v>
      </c>
    </row>
    <row r="154" spans="1:13" ht="15.75">
      <c r="A154" s="81" t="s">
        <v>501</v>
      </c>
      <c r="B154" s="75">
        <v>0.68506</v>
      </c>
      <c r="C154" s="77">
        <v>0.96767000000000003</v>
      </c>
      <c r="D154" s="76">
        <v>0.4536</v>
      </c>
      <c r="E154" s="85">
        <v>0.76346999999999998</v>
      </c>
      <c r="F154" s="75">
        <v>0.49262</v>
      </c>
      <c r="G154" s="77">
        <v>0.86763000000000001</v>
      </c>
      <c r="H154" s="75">
        <v>0.73358000000000001</v>
      </c>
      <c r="I154" s="77">
        <v>0.95525000000000004</v>
      </c>
      <c r="J154" s="75">
        <v>0.75304000000000004</v>
      </c>
      <c r="K154" s="77">
        <v>0.97931999999999997</v>
      </c>
      <c r="L154" s="75">
        <v>0.38457000000000002</v>
      </c>
      <c r="M154" s="77">
        <v>0.91873000000000005</v>
      </c>
    </row>
    <row r="155" spans="1:13" ht="15.75">
      <c r="A155" s="81" t="s">
        <v>502</v>
      </c>
      <c r="B155" s="75">
        <v>0.17166000000000001</v>
      </c>
      <c r="C155" s="77">
        <v>0.67261000000000004</v>
      </c>
      <c r="D155" s="76">
        <v>7.9439999999999997E-2</v>
      </c>
      <c r="E155" s="85">
        <v>0.57230999999999999</v>
      </c>
      <c r="F155" s="75">
        <v>0.34429999999999999</v>
      </c>
      <c r="G155" s="77">
        <v>0.8175</v>
      </c>
      <c r="H155" s="75">
        <v>0.74048999999999998</v>
      </c>
      <c r="I155" s="77">
        <v>0.95525000000000004</v>
      </c>
      <c r="J155" s="75">
        <v>0.57601999999999998</v>
      </c>
      <c r="K155" s="77">
        <v>0.88949</v>
      </c>
      <c r="L155" s="75">
        <v>0.44583</v>
      </c>
      <c r="M155" s="77">
        <v>0.91873000000000005</v>
      </c>
    </row>
    <row r="156" spans="1:13" ht="15.75">
      <c r="A156" s="81" t="s">
        <v>503</v>
      </c>
      <c r="B156" s="75">
        <v>0.35175000000000001</v>
      </c>
      <c r="C156" s="77">
        <v>0.81369000000000002</v>
      </c>
      <c r="D156" s="76">
        <v>0.11459</v>
      </c>
      <c r="E156" s="85">
        <v>0.57230999999999999</v>
      </c>
      <c r="F156" s="75">
        <v>0.24384</v>
      </c>
      <c r="G156" s="77">
        <v>0.80901000000000001</v>
      </c>
      <c r="H156" s="75">
        <v>0.55706999999999995</v>
      </c>
      <c r="I156" s="77">
        <v>0.95525000000000004</v>
      </c>
      <c r="J156" s="75">
        <v>0.57981000000000005</v>
      </c>
      <c r="K156" s="77">
        <v>0.88949</v>
      </c>
      <c r="L156" s="75">
        <v>0.44862999999999997</v>
      </c>
      <c r="M156" s="77">
        <v>0.91873000000000005</v>
      </c>
    </row>
    <row r="157" spans="1:13" ht="15.75">
      <c r="A157" s="81" t="s">
        <v>550</v>
      </c>
      <c r="B157" s="75">
        <v>0.62936000000000003</v>
      </c>
      <c r="C157" s="77">
        <v>0.96767000000000003</v>
      </c>
      <c r="D157" s="76">
        <v>0.49596000000000001</v>
      </c>
      <c r="E157" s="85">
        <v>0.80020999999999998</v>
      </c>
      <c r="F157" s="75">
        <v>4.7879999999999999E-2</v>
      </c>
      <c r="G157" s="77">
        <v>0.55474999999999997</v>
      </c>
      <c r="H157" s="75">
        <v>0.66671000000000002</v>
      </c>
      <c r="I157" s="77">
        <v>0.95525000000000004</v>
      </c>
      <c r="J157" s="75">
        <v>0.88661000000000001</v>
      </c>
      <c r="K157" s="77">
        <v>0.97931999999999997</v>
      </c>
      <c r="L157" s="75">
        <v>0.58243</v>
      </c>
      <c r="M157" s="77">
        <v>0.91873000000000005</v>
      </c>
    </row>
    <row r="158" spans="1:13" ht="15.75">
      <c r="A158" s="81" t="s">
        <v>533</v>
      </c>
      <c r="B158" s="75">
        <v>0.2994</v>
      </c>
      <c r="C158" s="77">
        <v>0.76227</v>
      </c>
      <c r="D158" s="76">
        <v>0.15948999999999999</v>
      </c>
      <c r="E158" s="85">
        <v>0.62548000000000004</v>
      </c>
      <c r="F158" s="75">
        <v>0.34966000000000003</v>
      </c>
      <c r="G158" s="77">
        <v>0.8175</v>
      </c>
      <c r="H158" s="75">
        <v>0.46711999999999998</v>
      </c>
      <c r="I158" s="77">
        <v>0.95525000000000004</v>
      </c>
      <c r="J158" s="75">
        <v>0.17973</v>
      </c>
      <c r="K158" s="77">
        <v>0.85743999999999998</v>
      </c>
      <c r="L158" s="75">
        <v>0.56574000000000002</v>
      </c>
      <c r="M158" s="77">
        <v>0.91873000000000005</v>
      </c>
    </row>
    <row r="159" spans="1:13" ht="15.75">
      <c r="A159" s="81" t="s">
        <v>607</v>
      </c>
      <c r="B159" s="75">
        <v>0.21840000000000001</v>
      </c>
      <c r="C159" s="77">
        <v>0.71257000000000004</v>
      </c>
      <c r="D159" s="76">
        <v>9.257E-2</v>
      </c>
      <c r="E159" s="85">
        <v>0.57230999999999999</v>
      </c>
      <c r="F159" s="75">
        <v>0.15201999999999999</v>
      </c>
      <c r="G159" s="77">
        <v>0.78788999999999998</v>
      </c>
      <c r="H159" s="75">
        <v>0.19867000000000001</v>
      </c>
      <c r="I159" s="77">
        <v>0.93186000000000002</v>
      </c>
      <c r="J159" s="75">
        <v>6.9760000000000003E-2</v>
      </c>
      <c r="K159" s="77">
        <v>0.85743999999999998</v>
      </c>
      <c r="L159" s="75">
        <v>0.26096999999999998</v>
      </c>
      <c r="M159" s="77">
        <v>0.91873000000000005</v>
      </c>
    </row>
    <row r="160" spans="1:13" ht="15.75">
      <c r="A160" s="81" t="s">
        <v>611</v>
      </c>
      <c r="B160" s="75">
        <v>0.62404999999999999</v>
      </c>
      <c r="C160" s="77">
        <v>0.96767000000000003</v>
      </c>
      <c r="D160" s="76">
        <v>0.78088000000000002</v>
      </c>
      <c r="E160" s="85">
        <v>0.90317999999999998</v>
      </c>
      <c r="F160" s="75">
        <v>0.37161</v>
      </c>
      <c r="G160" s="77">
        <v>0.8175</v>
      </c>
      <c r="H160" s="75">
        <v>0.35267999999999999</v>
      </c>
      <c r="I160" s="77">
        <v>0.95525000000000004</v>
      </c>
      <c r="J160" s="75">
        <v>0.39455000000000001</v>
      </c>
      <c r="K160" s="77">
        <v>0.85743999999999998</v>
      </c>
      <c r="L160" s="75">
        <v>0.40905000000000002</v>
      </c>
      <c r="M160" s="77">
        <v>0.91873000000000005</v>
      </c>
    </row>
    <row r="161" spans="1:13" ht="15.75">
      <c r="A161" s="81" t="s">
        <v>573</v>
      </c>
      <c r="B161" s="75">
        <v>6.7360000000000003E-2</v>
      </c>
      <c r="C161" s="77">
        <v>0.67261000000000004</v>
      </c>
      <c r="D161" s="76">
        <v>0.10201</v>
      </c>
      <c r="E161" s="85">
        <v>0.57230999999999999</v>
      </c>
      <c r="F161" s="75">
        <v>0.86260000000000003</v>
      </c>
      <c r="G161" s="77">
        <v>0.97989000000000004</v>
      </c>
      <c r="H161" s="75">
        <v>0.40793000000000001</v>
      </c>
      <c r="I161" s="77">
        <v>0.95525000000000004</v>
      </c>
      <c r="J161" s="75">
        <v>0.79254000000000002</v>
      </c>
      <c r="K161" s="77">
        <v>0.97931999999999997</v>
      </c>
      <c r="L161" s="75">
        <v>0.14679</v>
      </c>
      <c r="M161" s="77">
        <v>0.91873000000000005</v>
      </c>
    </row>
    <row r="162" spans="1:13" ht="15.75">
      <c r="A162" s="81" t="s">
        <v>574</v>
      </c>
      <c r="B162" s="75">
        <v>0.19944999999999999</v>
      </c>
      <c r="C162" s="77">
        <v>0.70650000000000002</v>
      </c>
      <c r="D162" s="76">
        <v>0.20235</v>
      </c>
      <c r="E162" s="85">
        <v>0.64817999999999998</v>
      </c>
      <c r="F162" s="75">
        <v>0.91412000000000004</v>
      </c>
      <c r="G162" s="77">
        <v>0.97989000000000004</v>
      </c>
      <c r="H162" s="75">
        <v>0.63199000000000005</v>
      </c>
      <c r="I162" s="77">
        <v>0.95525000000000004</v>
      </c>
      <c r="J162" s="75">
        <v>0.95430000000000004</v>
      </c>
      <c r="K162" s="77">
        <v>0.97931999999999997</v>
      </c>
      <c r="L162" s="75">
        <v>0.37068000000000001</v>
      </c>
      <c r="M162" s="77">
        <v>0.91873000000000005</v>
      </c>
    </row>
    <row r="163" spans="1:13" ht="15.75">
      <c r="A163" s="81" t="s">
        <v>427</v>
      </c>
      <c r="B163" s="75">
        <v>0.48555999999999999</v>
      </c>
      <c r="C163" s="77">
        <v>0.96767000000000003</v>
      </c>
      <c r="D163" s="76">
        <v>0.27095000000000002</v>
      </c>
      <c r="E163" s="85">
        <v>0.65027000000000001</v>
      </c>
      <c r="F163" s="75">
        <v>0.12589</v>
      </c>
      <c r="G163" s="77">
        <v>0.77968999999999999</v>
      </c>
      <c r="H163" s="75">
        <v>0.69467000000000001</v>
      </c>
      <c r="I163" s="77">
        <v>0.95525000000000004</v>
      </c>
      <c r="J163" s="75">
        <v>0.37686999999999998</v>
      </c>
      <c r="K163" s="77">
        <v>0.85743999999999998</v>
      </c>
      <c r="L163" s="75">
        <v>0.31380000000000002</v>
      </c>
      <c r="M163" s="77">
        <v>0.91873000000000005</v>
      </c>
    </row>
    <row r="164" spans="1:13" ht="15.75">
      <c r="A164" s="81" t="s">
        <v>548</v>
      </c>
      <c r="B164" s="75">
        <v>0.75900999999999996</v>
      </c>
      <c r="C164" s="77">
        <v>0.96767000000000003</v>
      </c>
      <c r="D164" s="76">
        <v>0.49521999999999999</v>
      </c>
      <c r="E164" s="85">
        <v>0.80020999999999998</v>
      </c>
      <c r="F164" s="75">
        <v>0.48976999999999998</v>
      </c>
      <c r="G164" s="77">
        <v>0.86763000000000001</v>
      </c>
      <c r="H164" s="75">
        <v>0.44413000000000002</v>
      </c>
      <c r="I164" s="77">
        <v>0.95525000000000004</v>
      </c>
      <c r="J164" s="75">
        <v>0.43818000000000001</v>
      </c>
      <c r="K164" s="77">
        <v>0.88815999999999995</v>
      </c>
      <c r="L164" s="75">
        <v>0.78217000000000003</v>
      </c>
      <c r="M164" s="77">
        <v>0.92279</v>
      </c>
    </row>
    <row r="165" spans="1:13" ht="15.75">
      <c r="A165" s="81" t="s">
        <v>618</v>
      </c>
      <c r="B165" s="75">
        <v>0.76946000000000003</v>
      </c>
      <c r="C165" s="77">
        <v>0.96767000000000003</v>
      </c>
      <c r="D165" s="76">
        <v>0.31179000000000001</v>
      </c>
      <c r="E165" s="85">
        <v>0.69469999999999998</v>
      </c>
      <c r="F165" s="75">
        <v>6.3570000000000002E-2</v>
      </c>
      <c r="G165" s="77">
        <v>0.55474999999999997</v>
      </c>
      <c r="H165" s="75">
        <v>0.42454999999999998</v>
      </c>
      <c r="I165" s="77">
        <v>0.95525000000000004</v>
      </c>
      <c r="J165" s="75">
        <v>0.73455000000000004</v>
      </c>
      <c r="K165" s="77">
        <v>0.97931999999999997</v>
      </c>
      <c r="L165" s="75">
        <v>0.37966</v>
      </c>
      <c r="M165" s="77">
        <v>0.91873000000000005</v>
      </c>
    </row>
    <row r="166" spans="1:13" ht="15.75">
      <c r="A166" s="81" t="s">
        <v>553</v>
      </c>
      <c r="B166" s="75">
        <v>0.45366000000000001</v>
      </c>
      <c r="C166" s="77">
        <v>0.94577</v>
      </c>
      <c r="D166" s="76">
        <v>0.73631999999999997</v>
      </c>
      <c r="E166" s="85">
        <v>0.89502999999999999</v>
      </c>
      <c r="F166" s="75">
        <v>0.38295000000000001</v>
      </c>
      <c r="G166" s="77">
        <v>0.8175</v>
      </c>
      <c r="H166" s="75">
        <v>5.4760000000000003E-2</v>
      </c>
      <c r="I166" s="77">
        <v>0.69350000000000001</v>
      </c>
      <c r="J166" s="75">
        <v>0.16553999999999999</v>
      </c>
      <c r="K166" s="77">
        <v>0.85743999999999998</v>
      </c>
      <c r="L166" s="75">
        <v>0.63358999999999999</v>
      </c>
      <c r="M166" s="77">
        <v>0.91873000000000005</v>
      </c>
    </row>
    <row r="167" spans="1:13" ht="15.75">
      <c r="A167" s="81" t="s">
        <v>554</v>
      </c>
      <c r="B167" s="75">
        <v>0.74717</v>
      </c>
      <c r="C167" s="77">
        <v>0.96767000000000003</v>
      </c>
      <c r="D167" s="76">
        <v>0.87775000000000003</v>
      </c>
      <c r="E167" s="85">
        <v>0.93627000000000005</v>
      </c>
      <c r="F167" s="75">
        <v>0.67754000000000003</v>
      </c>
      <c r="G167" s="77">
        <v>0.96904999999999997</v>
      </c>
      <c r="H167" s="75">
        <v>0.23846000000000001</v>
      </c>
      <c r="I167" s="77">
        <v>0.95382</v>
      </c>
      <c r="J167" s="75">
        <v>0.76668999999999998</v>
      </c>
      <c r="K167" s="77">
        <v>0.97931999999999997</v>
      </c>
      <c r="L167" s="75">
        <v>0.33894000000000002</v>
      </c>
      <c r="M167" s="77">
        <v>0.91873000000000005</v>
      </c>
    </row>
    <row r="168" spans="1:13" ht="15.75">
      <c r="A168" s="81" t="s">
        <v>562</v>
      </c>
      <c r="B168" s="75">
        <v>0.33528999999999998</v>
      </c>
      <c r="C168" s="77">
        <v>0.79474999999999996</v>
      </c>
      <c r="D168" s="76">
        <v>0.38891999999999999</v>
      </c>
      <c r="E168" s="85">
        <v>0.74860000000000004</v>
      </c>
      <c r="F168" s="75">
        <v>2.46E-2</v>
      </c>
      <c r="G168" s="77">
        <v>0.55474999999999997</v>
      </c>
      <c r="H168" s="75">
        <v>9.2719999999999997E-2</v>
      </c>
      <c r="I168" s="77">
        <v>0.71206999999999998</v>
      </c>
      <c r="J168" s="75">
        <v>4.7210000000000002E-2</v>
      </c>
      <c r="K168" s="77">
        <v>0.82406999999999997</v>
      </c>
      <c r="L168" s="75">
        <v>0.62948999999999999</v>
      </c>
      <c r="M168" s="77">
        <v>0.91873000000000005</v>
      </c>
    </row>
    <row r="169" spans="1:13" ht="15.75">
      <c r="A169" s="81" t="s">
        <v>492</v>
      </c>
      <c r="B169" s="75">
        <v>7.9200000000000007E-2</v>
      </c>
      <c r="C169" s="77">
        <v>0.67261000000000004</v>
      </c>
      <c r="D169" s="76">
        <v>0.15004000000000001</v>
      </c>
      <c r="E169" s="85">
        <v>0.62548000000000004</v>
      </c>
      <c r="F169" s="75">
        <v>0.71113999999999999</v>
      </c>
      <c r="G169" s="77">
        <v>0.96904999999999997</v>
      </c>
      <c r="H169" s="75">
        <v>0.41208</v>
      </c>
      <c r="I169" s="77">
        <v>0.95525000000000004</v>
      </c>
      <c r="J169" s="75">
        <v>0.76061999999999996</v>
      </c>
      <c r="K169" s="77">
        <v>0.97931999999999997</v>
      </c>
      <c r="L169" s="75">
        <v>0.56716</v>
      </c>
      <c r="M169" s="77">
        <v>0.91873000000000005</v>
      </c>
    </row>
    <row r="170" spans="1:13" ht="15.75">
      <c r="A170" s="81" t="s">
        <v>493</v>
      </c>
      <c r="B170" s="75">
        <v>0.14934</v>
      </c>
      <c r="C170" s="77">
        <v>0.67261000000000004</v>
      </c>
      <c r="D170" s="76">
        <v>0.1595</v>
      </c>
      <c r="E170" s="85">
        <v>0.62548000000000004</v>
      </c>
      <c r="F170" s="75">
        <v>0.80084999999999995</v>
      </c>
      <c r="G170" s="77">
        <v>0.97989000000000004</v>
      </c>
      <c r="H170" s="75">
        <v>0.33230999999999999</v>
      </c>
      <c r="I170" s="77">
        <v>0.95525000000000004</v>
      </c>
      <c r="J170" s="75">
        <v>0.53310999999999997</v>
      </c>
      <c r="K170" s="77">
        <v>0.88949</v>
      </c>
      <c r="L170" s="75">
        <v>0.76693</v>
      </c>
      <c r="M170" s="77">
        <v>0.92279</v>
      </c>
    </row>
    <row r="171" spans="1:13" ht="15.75">
      <c r="A171" s="81" t="s">
        <v>454</v>
      </c>
      <c r="B171" s="75">
        <v>0.59011000000000002</v>
      </c>
      <c r="C171" s="77">
        <v>0.96767000000000003</v>
      </c>
      <c r="D171" s="76">
        <v>0.78986000000000001</v>
      </c>
      <c r="E171" s="85">
        <v>0.90810000000000002</v>
      </c>
      <c r="F171" s="75">
        <v>0.33646999999999999</v>
      </c>
      <c r="G171" s="77">
        <v>0.8175</v>
      </c>
      <c r="H171" s="75">
        <v>8.5599999999999999E-3</v>
      </c>
      <c r="I171" s="77">
        <v>0.27377000000000001</v>
      </c>
      <c r="J171" s="75">
        <v>2.63E-2</v>
      </c>
      <c r="K171" s="77">
        <v>0.82406999999999997</v>
      </c>
      <c r="L171" s="75">
        <v>0.48613000000000001</v>
      </c>
      <c r="M171" s="77">
        <v>0.91873000000000005</v>
      </c>
    </row>
    <row r="172" spans="1:13" ht="15.75">
      <c r="A172" s="81" t="s">
        <v>455</v>
      </c>
      <c r="B172" s="75">
        <v>0.96743999999999997</v>
      </c>
      <c r="C172" s="77">
        <v>0.99246000000000001</v>
      </c>
      <c r="D172" s="76">
        <v>0.39123000000000002</v>
      </c>
      <c r="E172" s="85">
        <v>0.74860000000000004</v>
      </c>
      <c r="F172" s="75">
        <v>0.18087</v>
      </c>
      <c r="G172" s="77">
        <v>0.78788999999999998</v>
      </c>
      <c r="H172" s="75">
        <v>1.4370000000000001E-2</v>
      </c>
      <c r="I172" s="77">
        <v>0.27582000000000001</v>
      </c>
      <c r="J172" s="75">
        <v>4.5650000000000003E-2</v>
      </c>
      <c r="K172" s="77">
        <v>0.82406999999999997</v>
      </c>
      <c r="L172" s="75">
        <v>0.48558000000000001</v>
      </c>
      <c r="M172" s="77">
        <v>0.91873000000000005</v>
      </c>
    </row>
    <row r="173" spans="1:13" ht="15.75">
      <c r="A173" s="81" t="s">
        <v>586</v>
      </c>
      <c r="B173" s="75">
        <v>0.81383000000000005</v>
      </c>
      <c r="C173" s="77">
        <v>0.96767000000000003</v>
      </c>
      <c r="D173" s="76">
        <v>0.17344000000000001</v>
      </c>
      <c r="E173" s="85">
        <v>0.64127000000000001</v>
      </c>
      <c r="F173" s="75">
        <v>0.25280999999999998</v>
      </c>
      <c r="G173" s="77">
        <v>0.80901000000000001</v>
      </c>
      <c r="H173" s="75">
        <v>0.51185000000000003</v>
      </c>
      <c r="I173" s="77">
        <v>0.95525000000000004</v>
      </c>
      <c r="J173" s="75">
        <v>0.33040999999999998</v>
      </c>
      <c r="K173" s="77">
        <v>0.85743999999999998</v>
      </c>
      <c r="L173" s="75">
        <v>0.36020999999999997</v>
      </c>
      <c r="M173" s="77">
        <v>0.91873000000000005</v>
      </c>
    </row>
    <row r="174" spans="1:13" ht="15.75">
      <c r="A174" s="81" t="s">
        <v>461</v>
      </c>
      <c r="B174" s="75">
        <v>0.23918</v>
      </c>
      <c r="C174" s="77">
        <v>0.71257000000000004</v>
      </c>
      <c r="D174" s="76">
        <v>0.77120999999999995</v>
      </c>
      <c r="E174" s="85">
        <v>0.89973999999999998</v>
      </c>
      <c r="F174" s="75">
        <v>0.18354000000000001</v>
      </c>
      <c r="G174" s="77">
        <v>0.78788999999999998</v>
      </c>
      <c r="H174" s="75">
        <v>0.84828999999999999</v>
      </c>
      <c r="I174" s="77">
        <v>0.95525000000000004</v>
      </c>
      <c r="J174" s="75">
        <v>0.34167999999999998</v>
      </c>
      <c r="K174" s="77">
        <v>0.85743999999999998</v>
      </c>
      <c r="L174" s="75">
        <v>0.1358</v>
      </c>
      <c r="M174" s="77">
        <v>0.91873000000000005</v>
      </c>
    </row>
    <row r="175" spans="1:13" ht="15.75">
      <c r="A175" s="81" t="s">
        <v>470</v>
      </c>
      <c r="B175" s="75">
        <v>0.39133000000000001</v>
      </c>
      <c r="C175" s="77">
        <v>0.88321000000000005</v>
      </c>
      <c r="D175" s="76">
        <v>0.77320999999999995</v>
      </c>
      <c r="E175" s="85">
        <v>0.89973999999999998</v>
      </c>
      <c r="F175" s="75">
        <v>0.71165</v>
      </c>
      <c r="G175" s="77">
        <v>0.96904999999999997</v>
      </c>
      <c r="H175" s="75">
        <v>0.85546999999999995</v>
      </c>
      <c r="I175" s="77">
        <v>0.95525000000000004</v>
      </c>
      <c r="J175" s="75">
        <v>0.90507000000000004</v>
      </c>
      <c r="K175" s="77">
        <v>0.97931999999999997</v>
      </c>
      <c r="L175" s="75">
        <v>0.64137999999999995</v>
      </c>
      <c r="M175" s="77">
        <v>0.91873000000000005</v>
      </c>
    </row>
    <row r="176" spans="1:13" ht="15.75">
      <c r="A176" s="81" t="s">
        <v>613</v>
      </c>
      <c r="B176" s="75">
        <v>0.16095999999999999</v>
      </c>
      <c r="C176" s="77">
        <v>0.67261000000000004</v>
      </c>
      <c r="D176" s="76">
        <v>0.42631000000000002</v>
      </c>
      <c r="E176" s="85">
        <v>0.76346999999999998</v>
      </c>
      <c r="F176" s="75">
        <v>0.30484</v>
      </c>
      <c r="G176" s="77">
        <v>0.8175</v>
      </c>
      <c r="H176" s="75">
        <v>9.0160000000000004E-2</v>
      </c>
      <c r="I176" s="77">
        <v>0.71206999999999998</v>
      </c>
      <c r="J176" s="75">
        <v>0.84592000000000001</v>
      </c>
      <c r="K176" s="77">
        <v>0.97931999999999997</v>
      </c>
      <c r="L176" s="75">
        <v>0.80954000000000004</v>
      </c>
      <c r="M176" s="77">
        <v>0.92279</v>
      </c>
    </row>
    <row r="177" spans="1:13" ht="15.75">
      <c r="A177" s="81" t="s">
        <v>546</v>
      </c>
      <c r="B177" s="75">
        <v>0.14993000000000001</v>
      </c>
      <c r="C177" s="77">
        <v>0.67261000000000004</v>
      </c>
      <c r="D177" s="76">
        <v>0.55735000000000001</v>
      </c>
      <c r="E177" s="85">
        <v>0.81489</v>
      </c>
      <c r="F177" s="75">
        <v>0.34466999999999998</v>
      </c>
      <c r="G177" s="77">
        <v>0.8175</v>
      </c>
      <c r="H177" s="75">
        <v>0.71718999999999999</v>
      </c>
      <c r="I177" s="77">
        <v>0.95525000000000004</v>
      </c>
      <c r="J177" s="75">
        <v>0.76787000000000005</v>
      </c>
      <c r="K177" s="77">
        <v>0.97931999999999997</v>
      </c>
      <c r="L177" s="75">
        <v>0.41289999999999999</v>
      </c>
      <c r="M177" s="77">
        <v>0.91873000000000005</v>
      </c>
    </row>
    <row r="178" spans="1:13" ht="15.75">
      <c r="A178" s="81" t="s">
        <v>444</v>
      </c>
      <c r="B178" s="75">
        <v>0.10204000000000001</v>
      </c>
      <c r="C178" s="77">
        <v>0.67261000000000004</v>
      </c>
      <c r="D178" s="76">
        <v>0.71013999999999999</v>
      </c>
      <c r="E178" s="85">
        <v>0.89024999999999999</v>
      </c>
      <c r="F178" s="75">
        <v>0.43476999999999999</v>
      </c>
      <c r="G178" s="77">
        <v>0.83013000000000003</v>
      </c>
      <c r="H178" s="75">
        <v>0.95967000000000002</v>
      </c>
      <c r="I178" s="77">
        <v>0.97470000000000001</v>
      </c>
      <c r="J178" s="75">
        <v>0.48537999999999998</v>
      </c>
      <c r="K178" s="77">
        <v>0.88949</v>
      </c>
      <c r="L178" s="75">
        <v>0.70616999999999996</v>
      </c>
      <c r="M178" s="77">
        <v>0.92279</v>
      </c>
    </row>
    <row r="179" spans="1:13" ht="15.75">
      <c r="A179" s="81" t="s">
        <v>593</v>
      </c>
      <c r="B179" s="75">
        <v>0.52154</v>
      </c>
      <c r="C179" s="77">
        <v>0.96767000000000003</v>
      </c>
      <c r="D179" s="76">
        <v>0.97713000000000005</v>
      </c>
      <c r="E179" s="85">
        <v>0.98416000000000003</v>
      </c>
      <c r="F179" s="75">
        <v>0.31657999999999997</v>
      </c>
      <c r="G179" s="77">
        <v>0.8175</v>
      </c>
      <c r="H179" s="75">
        <v>0.86202999999999996</v>
      </c>
      <c r="I179" s="77">
        <v>0.95525000000000004</v>
      </c>
      <c r="J179" s="75">
        <v>0.84560999999999997</v>
      </c>
      <c r="K179" s="77">
        <v>0.97931999999999997</v>
      </c>
      <c r="L179" s="75">
        <v>0.76690999999999998</v>
      </c>
      <c r="M179" s="77">
        <v>0.92279</v>
      </c>
    </row>
    <row r="180" spans="1:13" ht="15.75">
      <c r="A180" s="81" t="s">
        <v>603</v>
      </c>
      <c r="B180" s="75">
        <v>4.4119999999999999E-2</v>
      </c>
      <c r="C180" s="77">
        <v>0.67261000000000004</v>
      </c>
      <c r="D180" s="76">
        <v>7.2940000000000005E-2</v>
      </c>
      <c r="E180" s="85">
        <v>0.57230999999999999</v>
      </c>
      <c r="F180" s="75">
        <v>0.96182000000000001</v>
      </c>
      <c r="G180" s="77">
        <v>0.98753999999999997</v>
      </c>
      <c r="H180" s="75">
        <v>0.73914999999999997</v>
      </c>
      <c r="I180" s="77">
        <v>0.95525000000000004</v>
      </c>
      <c r="J180" s="75">
        <v>0.88736999999999999</v>
      </c>
      <c r="K180" s="77">
        <v>0.97931999999999997</v>
      </c>
      <c r="L180" s="75">
        <v>0.51007999999999998</v>
      </c>
      <c r="M180" s="77">
        <v>0.91873000000000005</v>
      </c>
    </row>
    <row r="181" spans="1:13" ht="15.75">
      <c r="A181" s="81" t="s">
        <v>494</v>
      </c>
      <c r="B181" s="75">
        <v>8.9679999999999996E-2</v>
      </c>
      <c r="C181" s="77">
        <v>0.67261000000000004</v>
      </c>
      <c r="D181" s="76">
        <v>0.18698999999999999</v>
      </c>
      <c r="E181" s="85">
        <v>0.64817999999999998</v>
      </c>
      <c r="F181" s="75">
        <v>0.62380000000000002</v>
      </c>
      <c r="G181" s="77">
        <v>0.94394999999999996</v>
      </c>
      <c r="H181" s="75">
        <v>0.36491000000000001</v>
      </c>
      <c r="I181" s="77">
        <v>0.95525000000000004</v>
      </c>
      <c r="J181" s="75">
        <v>0.61134999999999995</v>
      </c>
      <c r="K181" s="77">
        <v>0.89654</v>
      </c>
      <c r="L181" s="75">
        <v>0.61160000000000003</v>
      </c>
      <c r="M181" s="77">
        <v>0.91873000000000005</v>
      </c>
    </row>
    <row r="182" spans="1:13" ht="15.75">
      <c r="A182" s="81" t="s">
        <v>495</v>
      </c>
      <c r="B182" s="75">
        <v>0.11663999999999999</v>
      </c>
      <c r="C182" s="77">
        <v>0.67261000000000004</v>
      </c>
      <c r="D182" s="76">
        <v>0.10147</v>
      </c>
      <c r="E182" s="85">
        <v>0.57230999999999999</v>
      </c>
      <c r="F182" s="75">
        <v>0.71904000000000001</v>
      </c>
      <c r="G182" s="77">
        <v>0.97223000000000004</v>
      </c>
      <c r="H182" s="75">
        <v>0.88585999999999998</v>
      </c>
      <c r="I182" s="77">
        <v>0.95525000000000004</v>
      </c>
      <c r="J182" s="75">
        <v>0.91322999999999999</v>
      </c>
      <c r="K182" s="77">
        <v>0.97931999999999997</v>
      </c>
      <c r="L182" s="75">
        <v>0.57016999999999995</v>
      </c>
      <c r="M182" s="77">
        <v>0.91873000000000005</v>
      </c>
    </row>
    <row r="183" spans="1:13" ht="15.75">
      <c r="A183" s="81" t="s">
        <v>496</v>
      </c>
      <c r="B183" s="75">
        <v>0.11405999999999999</v>
      </c>
      <c r="C183" s="77">
        <v>0.67261000000000004</v>
      </c>
      <c r="D183" s="76">
        <v>9.2999999999999999E-2</v>
      </c>
      <c r="E183" s="85">
        <v>0.57230999999999999</v>
      </c>
      <c r="F183" s="75">
        <v>0.68145</v>
      </c>
      <c r="G183" s="77">
        <v>0.96904999999999997</v>
      </c>
      <c r="H183" s="75">
        <v>0.77407000000000004</v>
      </c>
      <c r="I183" s="77">
        <v>0.95525000000000004</v>
      </c>
      <c r="J183" s="75">
        <v>0.84550000000000003</v>
      </c>
      <c r="K183" s="77">
        <v>0.97931999999999997</v>
      </c>
      <c r="L183" s="75">
        <v>0.57016999999999995</v>
      </c>
      <c r="M183" s="77">
        <v>0.91873000000000005</v>
      </c>
    </row>
    <row r="184" spans="1:13" ht="15.75">
      <c r="A184" s="81" t="s">
        <v>497</v>
      </c>
      <c r="B184" s="75">
        <v>4.1509999999999998E-2</v>
      </c>
      <c r="C184" s="77">
        <v>0.67261000000000004</v>
      </c>
      <c r="D184" s="76">
        <v>0.10364</v>
      </c>
      <c r="E184" s="85">
        <v>0.57230999999999999</v>
      </c>
      <c r="F184" s="75">
        <v>0.84911000000000003</v>
      </c>
      <c r="G184" s="77">
        <v>0.97989000000000004</v>
      </c>
      <c r="H184" s="75">
        <v>0.52224000000000004</v>
      </c>
      <c r="I184" s="77">
        <v>0.95525000000000004</v>
      </c>
      <c r="J184" s="75">
        <v>0.81179999999999997</v>
      </c>
      <c r="K184" s="77">
        <v>0.97931999999999997</v>
      </c>
      <c r="L184" s="75">
        <v>0.61160000000000003</v>
      </c>
      <c r="M184" s="77">
        <v>0.91873000000000005</v>
      </c>
    </row>
    <row r="185" spans="1:13" ht="15.75">
      <c r="A185" s="81" t="s">
        <v>608</v>
      </c>
      <c r="B185" s="75">
        <v>0.98272999999999999</v>
      </c>
      <c r="C185" s="77">
        <v>0.99246000000000001</v>
      </c>
      <c r="D185" s="76">
        <v>0.85855999999999999</v>
      </c>
      <c r="E185" s="85">
        <v>0.93615000000000004</v>
      </c>
      <c r="F185" s="75">
        <v>0.70755000000000001</v>
      </c>
      <c r="G185" s="77">
        <v>0.96904999999999997</v>
      </c>
      <c r="H185" s="75">
        <v>0.92723999999999995</v>
      </c>
      <c r="I185" s="77">
        <v>0.96233000000000002</v>
      </c>
      <c r="J185" s="75">
        <v>0.75351000000000001</v>
      </c>
      <c r="K185" s="77">
        <v>0.97931999999999997</v>
      </c>
      <c r="L185" s="75">
        <v>0.66227999999999998</v>
      </c>
      <c r="M185" s="77">
        <v>0.91873000000000005</v>
      </c>
    </row>
    <row r="186" spans="1:13" ht="15.75">
      <c r="A186" s="81" t="s">
        <v>609</v>
      </c>
      <c r="B186" s="75">
        <v>0.25520999999999999</v>
      </c>
      <c r="C186" s="77">
        <v>0.73133000000000004</v>
      </c>
      <c r="D186" s="76">
        <v>8.9429999999999996E-2</v>
      </c>
      <c r="E186" s="85">
        <v>0.57230999999999999</v>
      </c>
      <c r="F186" s="75">
        <v>0.11330999999999999</v>
      </c>
      <c r="G186" s="77">
        <v>0.76217999999999997</v>
      </c>
      <c r="H186" s="75">
        <v>0.22864999999999999</v>
      </c>
      <c r="I186" s="77">
        <v>0.95382</v>
      </c>
      <c r="J186" s="75">
        <v>5.0909999999999997E-2</v>
      </c>
      <c r="K186" s="77">
        <v>0.82406999999999997</v>
      </c>
      <c r="L186" s="75">
        <v>0.29387000000000002</v>
      </c>
      <c r="M186" s="77">
        <v>0.91873000000000005</v>
      </c>
    </row>
    <row r="187" spans="1:13" ht="15.75">
      <c r="A187" s="81" t="s">
        <v>534</v>
      </c>
      <c r="B187" s="75">
        <v>0.28006999999999999</v>
      </c>
      <c r="C187" s="77">
        <v>0.75587000000000004</v>
      </c>
      <c r="D187" s="76">
        <v>0.54493000000000003</v>
      </c>
      <c r="E187" s="85">
        <v>0.81489</v>
      </c>
      <c r="F187" s="75">
        <v>0.99514000000000002</v>
      </c>
      <c r="G187" s="77">
        <v>0.99514000000000002</v>
      </c>
      <c r="H187" s="75">
        <v>0.95699999999999996</v>
      </c>
      <c r="I187" s="77">
        <v>0.97470000000000001</v>
      </c>
      <c r="J187" s="75">
        <v>0.52942</v>
      </c>
      <c r="K187" s="77">
        <v>0.88949</v>
      </c>
      <c r="L187" s="75">
        <v>0.30370000000000003</v>
      </c>
      <c r="M187" s="77">
        <v>0.91873000000000005</v>
      </c>
    </row>
    <row r="188" spans="1:13" ht="15.75">
      <c r="A188" s="81" t="s">
        <v>435</v>
      </c>
      <c r="B188" s="75">
        <v>0.96238000000000001</v>
      </c>
      <c r="C188" s="77">
        <v>0.99246000000000001</v>
      </c>
      <c r="D188" s="76">
        <v>0.71406999999999998</v>
      </c>
      <c r="E188" s="85">
        <v>0.89024999999999999</v>
      </c>
      <c r="F188" s="75">
        <v>0.79069999999999996</v>
      </c>
      <c r="G188" s="77">
        <v>0.97989000000000004</v>
      </c>
      <c r="H188" s="75">
        <v>0.25176999999999999</v>
      </c>
      <c r="I188" s="77">
        <v>0.95525000000000004</v>
      </c>
      <c r="J188" s="75">
        <v>0.92518</v>
      </c>
      <c r="K188" s="77">
        <v>0.97931999999999997</v>
      </c>
      <c r="L188" s="75">
        <v>0.24121000000000001</v>
      </c>
      <c r="M188" s="77">
        <v>0.91873000000000005</v>
      </c>
    </row>
    <row r="189" spans="1:13" ht="15.75">
      <c r="A189" s="81" t="s">
        <v>555</v>
      </c>
      <c r="B189" s="75">
        <v>0.77359</v>
      </c>
      <c r="C189" s="77">
        <v>0.96767000000000003</v>
      </c>
      <c r="D189" s="76">
        <v>0.93098000000000003</v>
      </c>
      <c r="E189" s="85">
        <v>0.96206999999999998</v>
      </c>
      <c r="F189" s="75">
        <v>0.97441999999999995</v>
      </c>
      <c r="G189" s="77">
        <v>0.98989000000000005</v>
      </c>
      <c r="H189" s="75">
        <v>0.46836</v>
      </c>
      <c r="I189" s="77">
        <v>0.95525000000000004</v>
      </c>
      <c r="J189" s="75">
        <v>0.51121000000000005</v>
      </c>
      <c r="K189" s="77">
        <v>0.88949</v>
      </c>
      <c r="L189" s="75">
        <v>0.53756000000000004</v>
      </c>
      <c r="M189" s="77">
        <v>0.91873000000000005</v>
      </c>
    </row>
    <row r="190" spans="1:13" ht="15.75">
      <c r="A190" s="81" t="s">
        <v>563</v>
      </c>
      <c r="B190" s="75">
        <v>1.9599999999999999E-2</v>
      </c>
      <c r="C190" s="77">
        <v>0.67261000000000004</v>
      </c>
      <c r="D190" s="76">
        <v>4.2349999999999999E-2</v>
      </c>
      <c r="E190" s="85">
        <v>0.57230999999999999</v>
      </c>
      <c r="F190" s="75">
        <v>0.92583000000000004</v>
      </c>
      <c r="G190" s="77">
        <v>0.97989000000000004</v>
      </c>
      <c r="H190" s="75">
        <v>0.24803</v>
      </c>
      <c r="I190" s="77">
        <v>0.95525000000000004</v>
      </c>
      <c r="J190" s="75">
        <v>0.38412000000000002</v>
      </c>
      <c r="K190" s="77">
        <v>0.85743999999999998</v>
      </c>
      <c r="L190" s="75">
        <v>0.27239000000000002</v>
      </c>
      <c r="M190" s="77">
        <v>0.91873000000000005</v>
      </c>
    </row>
    <row r="191" spans="1:13" ht="15.75">
      <c r="A191" s="81" t="s">
        <v>564</v>
      </c>
      <c r="B191" s="75">
        <v>4.1999999999999997E-3</v>
      </c>
      <c r="C191" s="77">
        <v>0.29798999999999998</v>
      </c>
      <c r="D191" s="76">
        <v>7.8839999999999993E-2</v>
      </c>
      <c r="E191" s="85">
        <v>0.57230999999999999</v>
      </c>
      <c r="F191" s="75">
        <v>0.63090999999999997</v>
      </c>
      <c r="G191" s="77">
        <v>0.94635999999999998</v>
      </c>
      <c r="H191" s="75">
        <v>0.85311000000000003</v>
      </c>
      <c r="I191" s="77">
        <v>0.95525000000000004</v>
      </c>
      <c r="J191" s="75">
        <v>0.95611999999999997</v>
      </c>
      <c r="K191" s="77">
        <v>0.97931999999999997</v>
      </c>
      <c r="L191" s="75">
        <v>0.65658000000000005</v>
      </c>
      <c r="M191" s="77">
        <v>0.91873000000000005</v>
      </c>
    </row>
    <row r="192" spans="1:13" ht="15.75">
      <c r="A192" s="81" t="s">
        <v>535</v>
      </c>
      <c r="B192" s="75">
        <v>0.61970000000000003</v>
      </c>
      <c r="C192" s="77">
        <v>0.96767000000000003</v>
      </c>
      <c r="D192" s="76">
        <v>0.26411000000000001</v>
      </c>
      <c r="E192" s="85">
        <v>0.64817999999999998</v>
      </c>
      <c r="F192" s="75">
        <v>0.27249000000000001</v>
      </c>
      <c r="G192" s="77">
        <v>0.8175</v>
      </c>
      <c r="H192" s="75">
        <v>0.35979</v>
      </c>
      <c r="I192" s="77">
        <v>0.95525000000000004</v>
      </c>
      <c r="J192" s="75">
        <v>8.5620000000000002E-2</v>
      </c>
      <c r="K192" s="77">
        <v>0.85743999999999998</v>
      </c>
      <c r="L192" s="75">
        <v>0.45340999999999998</v>
      </c>
      <c r="M192" s="77">
        <v>0.91873000000000005</v>
      </c>
    </row>
    <row r="193" spans="1:13" ht="15.75">
      <c r="A193" s="81" t="s">
        <v>469</v>
      </c>
      <c r="B193" s="75">
        <v>0.21579000000000001</v>
      </c>
      <c r="C193" s="77">
        <v>0.71257000000000004</v>
      </c>
      <c r="D193" s="76">
        <v>0.21822</v>
      </c>
      <c r="E193" s="85">
        <v>0.64817999999999998</v>
      </c>
      <c r="F193" s="75">
        <v>0.48368</v>
      </c>
      <c r="G193" s="77">
        <v>0.86763000000000001</v>
      </c>
      <c r="H193" s="75">
        <v>0.83242000000000005</v>
      </c>
      <c r="I193" s="77">
        <v>0.95525000000000004</v>
      </c>
      <c r="J193" s="75">
        <v>0.35985</v>
      </c>
      <c r="K193" s="77">
        <v>0.85743999999999998</v>
      </c>
      <c r="L193" s="75">
        <v>0.41961999999999999</v>
      </c>
      <c r="M193" s="77">
        <v>0.91873000000000005</v>
      </c>
    </row>
    <row r="194" spans="1:13" ht="15.75">
      <c r="A194" s="81" t="s">
        <v>587</v>
      </c>
      <c r="B194" s="75">
        <v>0.93998000000000004</v>
      </c>
      <c r="C194" s="77">
        <v>0.99246000000000001</v>
      </c>
      <c r="D194" s="76">
        <v>0.23463000000000001</v>
      </c>
      <c r="E194" s="85">
        <v>0.64817999999999998</v>
      </c>
      <c r="F194" s="75">
        <v>0.2298</v>
      </c>
      <c r="G194" s="77">
        <v>0.78788999999999998</v>
      </c>
      <c r="H194" s="75">
        <v>0.64266999999999996</v>
      </c>
      <c r="I194" s="77">
        <v>0.95525000000000004</v>
      </c>
      <c r="J194" s="75">
        <v>0.31697999999999998</v>
      </c>
      <c r="K194" s="77">
        <v>0.85743999999999998</v>
      </c>
      <c r="L194" s="75">
        <v>0.29749999999999999</v>
      </c>
      <c r="M194" s="77">
        <v>0.91873000000000005</v>
      </c>
    </row>
    <row r="195" spans="1:13" ht="15.75">
      <c r="A195" s="81" t="s">
        <v>479</v>
      </c>
      <c r="B195" s="75">
        <v>0.17971999999999999</v>
      </c>
      <c r="C195" s="77">
        <v>0.67659999999999998</v>
      </c>
      <c r="D195" s="76">
        <v>6.6839999999999997E-2</v>
      </c>
      <c r="E195" s="85">
        <v>0.57230999999999999</v>
      </c>
      <c r="F195" s="75">
        <v>0.15903</v>
      </c>
      <c r="G195" s="77">
        <v>0.78788999999999998</v>
      </c>
      <c r="H195" s="75">
        <v>0.36420999999999998</v>
      </c>
      <c r="I195" s="77">
        <v>0.95525000000000004</v>
      </c>
      <c r="J195" s="75">
        <v>0.11545999999999999</v>
      </c>
      <c r="K195" s="77">
        <v>0.85743999999999998</v>
      </c>
      <c r="L195" s="75">
        <v>0.36242000000000002</v>
      </c>
      <c r="M195" s="77">
        <v>0.91873000000000005</v>
      </c>
    </row>
    <row r="196" spans="1:13" ht="15.75">
      <c r="A196" s="82" t="s">
        <v>480</v>
      </c>
      <c r="B196" s="78">
        <v>0.17135</v>
      </c>
      <c r="C196" s="80">
        <v>0.67261000000000004</v>
      </c>
      <c r="D196" s="79">
        <v>0.16777</v>
      </c>
      <c r="E196" s="86">
        <v>0.64127000000000001</v>
      </c>
      <c r="F196" s="78">
        <v>0.44966</v>
      </c>
      <c r="G196" s="80">
        <v>0.83013000000000003</v>
      </c>
      <c r="H196" s="78">
        <v>0.66317000000000004</v>
      </c>
      <c r="I196" s="80">
        <v>0.95525000000000004</v>
      </c>
      <c r="J196" s="78">
        <v>0.54142000000000001</v>
      </c>
      <c r="K196" s="80">
        <v>0.88949</v>
      </c>
      <c r="L196" s="78">
        <v>0.65239999999999998</v>
      </c>
      <c r="M196" s="80">
        <v>0.91873000000000005</v>
      </c>
    </row>
  </sheetData>
  <mergeCells count="9">
    <mergeCell ref="L3:M3"/>
    <mergeCell ref="A1:M1"/>
    <mergeCell ref="B2:M2"/>
    <mergeCell ref="A2:A4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workbookViewId="0">
      <selection sqref="A1:C1"/>
    </sheetView>
  </sheetViews>
  <sheetFormatPr defaultRowHeight="15"/>
  <cols>
    <col min="1" max="1" width="38.5703125" customWidth="1"/>
    <col min="2" max="2" width="42.85546875" customWidth="1"/>
    <col min="3" max="3" width="54.42578125" customWidth="1"/>
    <col min="5" max="5" width="94.140625" bestFit="1" customWidth="1"/>
  </cols>
  <sheetData>
    <row r="1" spans="1:5" ht="18.75">
      <c r="A1" s="97" t="s">
        <v>1405</v>
      </c>
      <c r="B1" s="98"/>
      <c r="C1" s="99"/>
    </row>
    <row r="2" spans="1:5" ht="15.75">
      <c r="A2" s="88" t="s">
        <v>413</v>
      </c>
      <c r="B2" s="52" t="s">
        <v>626</v>
      </c>
      <c r="C2" s="89" t="s">
        <v>644</v>
      </c>
      <c r="E2" s="1" t="s">
        <v>405</v>
      </c>
    </row>
    <row r="3" spans="1:5" ht="15.75">
      <c r="A3" s="41" t="s">
        <v>538</v>
      </c>
      <c r="B3" s="41">
        <v>0.86614999999999998</v>
      </c>
      <c r="C3" s="41">
        <v>0.96686000000000005</v>
      </c>
      <c r="E3" s="90" t="s">
        <v>1376</v>
      </c>
    </row>
    <row r="4" spans="1:5" ht="15.75">
      <c r="A4" s="41" t="s">
        <v>568</v>
      </c>
      <c r="B4" s="41">
        <v>0.50851000000000002</v>
      </c>
      <c r="C4" s="41">
        <v>0.93669999999999998</v>
      </c>
    </row>
    <row r="5" spans="1:5" ht="15.75">
      <c r="A5" s="41" t="s">
        <v>450</v>
      </c>
      <c r="B5" s="41">
        <v>0.62829000000000002</v>
      </c>
      <c r="C5" s="41">
        <v>0.93669999999999998</v>
      </c>
    </row>
    <row r="6" spans="1:5" ht="15.75">
      <c r="A6" s="41" t="s">
        <v>551</v>
      </c>
      <c r="B6" s="41">
        <v>9.5390000000000003E-2</v>
      </c>
      <c r="C6" s="41">
        <v>0.93669999999999998</v>
      </c>
    </row>
    <row r="7" spans="1:5" ht="15.75">
      <c r="A7" s="41" t="s">
        <v>428</v>
      </c>
      <c r="B7" s="41">
        <v>0.86504000000000003</v>
      </c>
      <c r="C7" s="41">
        <v>0.96686000000000005</v>
      </c>
    </row>
    <row r="8" spans="1:5" ht="15.75">
      <c r="A8" s="41" t="s">
        <v>588</v>
      </c>
      <c r="B8" s="41">
        <v>0.24331</v>
      </c>
      <c r="C8" s="41">
        <v>0.93669999999999998</v>
      </c>
    </row>
    <row r="9" spans="1:5" ht="15.75">
      <c r="A9" s="41" t="s">
        <v>456</v>
      </c>
      <c r="B9" s="41">
        <v>7.2220000000000006E-2</v>
      </c>
      <c r="C9" s="41">
        <v>0.88227</v>
      </c>
    </row>
    <row r="10" spans="1:5" ht="15.75">
      <c r="A10" s="41" t="s">
        <v>527</v>
      </c>
      <c r="B10" s="41">
        <v>0.40595999999999999</v>
      </c>
      <c r="C10" s="41">
        <v>0.93669999999999998</v>
      </c>
    </row>
    <row r="11" spans="1:5" ht="15.75">
      <c r="A11" s="41" t="s">
        <v>445</v>
      </c>
      <c r="B11" s="41">
        <v>0.57021999999999995</v>
      </c>
      <c r="C11" s="41">
        <v>0.93669999999999998</v>
      </c>
    </row>
    <row r="12" spans="1:5" ht="15.75">
      <c r="A12" s="41" t="s">
        <v>418</v>
      </c>
      <c r="B12" s="41">
        <v>0.24768000000000001</v>
      </c>
      <c r="C12" s="41">
        <v>0.93669999999999998</v>
      </c>
    </row>
    <row r="13" spans="1:5" ht="15.75">
      <c r="A13" s="41" t="s">
        <v>589</v>
      </c>
      <c r="B13" s="41">
        <v>0.97607999999999995</v>
      </c>
      <c r="C13" s="41">
        <v>0.98636000000000001</v>
      </c>
    </row>
    <row r="14" spans="1:5" ht="15.75">
      <c r="A14" s="41" t="s">
        <v>471</v>
      </c>
      <c r="B14" s="41">
        <v>0.95476000000000005</v>
      </c>
      <c r="C14" s="41">
        <v>0.98555999999999999</v>
      </c>
    </row>
    <row r="15" spans="1:5" ht="15.75">
      <c r="A15" s="41" t="s">
        <v>472</v>
      </c>
      <c r="B15" s="41">
        <v>0.84121000000000001</v>
      </c>
      <c r="C15" s="41">
        <v>0.95794999999999997</v>
      </c>
    </row>
    <row r="16" spans="1:5" ht="15.75">
      <c r="A16" s="41" t="s">
        <v>429</v>
      </c>
      <c r="B16" s="41">
        <v>0.93822000000000005</v>
      </c>
      <c r="C16" s="41">
        <v>0.98121999999999998</v>
      </c>
    </row>
    <row r="17" spans="1:3" ht="15.75">
      <c r="A17" s="41" t="s">
        <v>498</v>
      </c>
      <c r="B17" s="41">
        <v>0.39687</v>
      </c>
      <c r="C17" s="41">
        <v>0.93669999999999998</v>
      </c>
    </row>
    <row r="18" spans="1:3" ht="15.75">
      <c r="A18" s="41" t="s">
        <v>541</v>
      </c>
      <c r="B18" s="41">
        <v>0.44329000000000002</v>
      </c>
      <c r="C18" s="41">
        <v>0.93669999999999998</v>
      </c>
    </row>
    <row r="19" spans="1:3" ht="15.75">
      <c r="A19" s="41" t="s">
        <v>423</v>
      </c>
      <c r="B19" s="41">
        <v>0.84319999999999995</v>
      </c>
      <c r="C19" s="41">
        <v>0.95794999999999997</v>
      </c>
    </row>
    <row r="20" spans="1:3" ht="15.75">
      <c r="A20" s="41" t="s">
        <v>508</v>
      </c>
      <c r="B20" s="41">
        <v>0.43319999999999997</v>
      </c>
      <c r="C20" s="41">
        <v>0.93669999999999998</v>
      </c>
    </row>
    <row r="21" spans="1:3" ht="15.75">
      <c r="A21" s="41" t="s">
        <v>528</v>
      </c>
      <c r="B21" s="41">
        <v>0.40117999999999998</v>
      </c>
      <c r="C21" s="41">
        <v>0.93669999999999998</v>
      </c>
    </row>
    <row r="22" spans="1:3" ht="15.75">
      <c r="A22" s="41" t="s">
        <v>529</v>
      </c>
      <c r="B22" s="41">
        <v>0.39650000000000002</v>
      </c>
      <c r="C22" s="41">
        <v>0.93669999999999998</v>
      </c>
    </row>
    <row r="23" spans="1:3" ht="15.75">
      <c r="A23" s="41" t="s">
        <v>610</v>
      </c>
      <c r="B23" s="41">
        <v>0.19497</v>
      </c>
      <c r="C23" s="41">
        <v>0.93669999999999998</v>
      </c>
    </row>
    <row r="24" spans="1:3" ht="15.75">
      <c r="A24" s="41" t="s">
        <v>463</v>
      </c>
      <c r="B24" s="41">
        <v>0.48375000000000001</v>
      </c>
      <c r="C24" s="41">
        <v>0.93669999999999998</v>
      </c>
    </row>
    <row r="25" spans="1:3" ht="15.75">
      <c r="A25" s="41" t="s">
        <v>543</v>
      </c>
      <c r="B25" s="41">
        <v>0.51876999999999995</v>
      </c>
      <c r="C25" s="41">
        <v>0.93669999999999998</v>
      </c>
    </row>
    <row r="26" spans="1:3" ht="15.75">
      <c r="A26" s="41" t="s">
        <v>416</v>
      </c>
      <c r="B26" s="41">
        <v>0.56328999999999996</v>
      </c>
      <c r="C26" s="41">
        <v>0.93669999999999998</v>
      </c>
    </row>
    <row r="27" spans="1:3" ht="15.75">
      <c r="A27" s="41" t="s">
        <v>506</v>
      </c>
      <c r="B27" s="41">
        <v>0.74541999999999997</v>
      </c>
      <c r="C27" s="41">
        <v>0.93669999999999998</v>
      </c>
    </row>
    <row r="28" spans="1:3" ht="15.75">
      <c r="A28" s="41" t="s">
        <v>507</v>
      </c>
      <c r="B28" s="41">
        <v>0.68528999999999995</v>
      </c>
      <c r="C28" s="41">
        <v>0.93669999999999998</v>
      </c>
    </row>
    <row r="29" spans="1:3" ht="15.75">
      <c r="A29" s="41" t="s">
        <v>518</v>
      </c>
      <c r="B29" s="41">
        <v>0.39763999999999999</v>
      </c>
      <c r="C29" s="41">
        <v>0.93669999999999998</v>
      </c>
    </row>
    <row r="30" spans="1:3" ht="15.75">
      <c r="A30" s="41" t="s">
        <v>578</v>
      </c>
      <c r="B30" s="41">
        <v>0.71184000000000003</v>
      </c>
      <c r="C30" s="41">
        <v>0.93669999999999998</v>
      </c>
    </row>
    <row r="31" spans="1:3" ht="15.75">
      <c r="A31" s="41" t="s">
        <v>565</v>
      </c>
      <c r="B31" s="41">
        <v>0.16438</v>
      </c>
      <c r="C31" s="41">
        <v>0.93669999999999998</v>
      </c>
    </row>
    <row r="32" spans="1:3" ht="15.75">
      <c r="A32" s="41" t="s">
        <v>458</v>
      </c>
      <c r="B32" s="41">
        <v>0.79869000000000001</v>
      </c>
      <c r="C32" s="41">
        <v>0.93669999999999998</v>
      </c>
    </row>
    <row r="33" spans="1:3" ht="15.75">
      <c r="A33" s="41" t="s">
        <v>512</v>
      </c>
      <c r="B33" s="41">
        <v>0.24426999999999999</v>
      </c>
      <c r="C33" s="41">
        <v>0.93669999999999998</v>
      </c>
    </row>
    <row r="34" spans="1:3" ht="15.75">
      <c r="A34" s="41" t="s">
        <v>559</v>
      </c>
      <c r="B34" s="41">
        <v>0.49686000000000002</v>
      </c>
      <c r="C34" s="41">
        <v>0.93669999999999998</v>
      </c>
    </row>
    <row r="35" spans="1:3" ht="15.75">
      <c r="A35" s="41" t="s">
        <v>464</v>
      </c>
      <c r="B35" s="41">
        <v>0.20416999999999999</v>
      </c>
      <c r="C35" s="41">
        <v>0.93669999999999998</v>
      </c>
    </row>
    <row r="36" spans="1:3" ht="15.75">
      <c r="A36" s="41" t="s">
        <v>430</v>
      </c>
      <c r="B36" s="41">
        <v>0.78869999999999996</v>
      </c>
      <c r="C36" s="41">
        <v>0.93669999999999998</v>
      </c>
    </row>
    <row r="37" spans="1:3" ht="15.75">
      <c r="A37" s="41" t="s">
        <v>481</v>
      </c>
      <c r="B37" s="41">
        <v>0.11443</v>
      </c>
      <c r="C37" s="41">
        <v>0.93669999999999998</v>
      </c>
    </row>
    <row r="38" spans="1:3" ht="15.75">
      <c r="A38" s="41" t="s">
        <v>569</v>
      </c>
      <c r="B38" s="41">
        <v>0.25856000000000001</v>
      </c>
      <c r="C38" s="41">
        <v>0.93669999999999998</v>
      </c>
    </row>
    <row r="39" spans="1:3" ht="15.75">
      <c r="A39" s="41" t="s">
        <v>513</v>
      </c>
      <c r="B39" s="41">
        <v>0.63058999999999998</v>
      </c>
      <c r="C39" s="41">
        <v>0.93669999999999998</v>
      </c>
    </row>
    <row r="40" spans="1:3" ht="15.75">
      <c r="A40" s="41" t="s">
        <v>465</v>
      </c>
      <c r="B40" s="41">
        <v>0.51383999999999996</v>
      </c>
      <c r="C40" s="41">
        <v>0.93669999999999998</v>
      </c>
    </row>
    <row r="41" spans="1:3" ht="15.75">
      <c r="A41" s="41" t="s">
        <v>462</v>
      </c>
      <c r="B41" s="41">
        <v>0.55545999999999995</v>
      </c>
      <c r="C41" s="41">
        <v>0.93669999999999998</v>
      </c>
    </row>
    <row r="42" spans="1:3" ht="15.75">
      <c r="A42" s="41" t="s">
        <v>599</v>
      </c>
      <c r="B42" s="41">
        <v>0.50182000000000004</v>
      </c>
      <c r="C42" s="41">
        <v>0.93669999999999998</v>
      </c>
    </row>
    <row r="43" spans="1:3" ht="15.75">
      <c r="A43" s="41" t="s">
        <v>451</v>
      </c>
      <c r="B43" s="41">
        <v>0.62829000000000002</v>
      </c>
      <c r="C43" s="41">
        <v>0.93669999999999998</v>
      </c>
    </row>
    <row r="44" spans="1:3" ht="15.75">
      <c r="A44" s="41" t="s">
        <v>575</v>
      </c>
      <c r="B44" s="41">
        <v>0.12784000000000001</v>
      </c>
      <c r="C44" s="41">
        <v>0.93669999999999998</v>
      </c>
    </row>
    <row r="45" spans="1:3" ht="15.75">
      <c r="A45" s="41" t="s">
        <v>482</v>
      </c>
      <c r="B45" s="41">
        <v>0.14626</v>
      </c>
      <c r="C45" s="41">
        <v>0.93669999999999998</v>
      </c>
    </row>
    <row r="46" spans="1:3" ht="15.75">
      <c r="A46" s="41" t="s">
        <v>483</v>
      </c>
      <c r="B46" s="41">
        <v>0.11148</v>
      </c>
      <c r="C46" s="41">
        <v>0.93669999999999998</v>
      </c>
    </row>
    <row r="47" spans="1:3" ht="15.75">
      <c r="A47" s="41" t="s">
        <v>600</v>
      </c>
      <c r="B47" s="41">
        <v>0.72384000000000004</v>
      </c>
      <c r="C47" s="41">
        <v>0.93669999999999998</v>
      </c>
    </row>
    <row r="48" spans="1:3" ht="15.75">
      <c r="A48" s="41" t="s">
        <v>484</v>
      </c>
      <c r="B48" s="41">
        <v>0.23239000000000001</v>
      </c>
      <c r="C48" s="41">
        <v>0.93669999999999998</v>
      </c>
    </row>
    <row r="49" spans="1:3" ht="15.75">
      <c r="A49" s="41" t="s">
        <v>566</v>
      </c>
      <c r="B49" s="41">
        <v>0.18440000000000001</v>
      </c>
      <c r="C49" s="41">
        <v>0.93669999999999998</v>
      </c>
    </row>
    <row r="50" spans="1:3" ht="15.75">
      <c r="A50" s="41" t="s">
        <v>459</v>
      </c>
      <c r="B50" s="41">
        <v>0.88558000000000003</v>
      </c>
      <c r="C50" s="41">
        <v>0.96977000000000002</v>
      </c>
    </row>
    <row r="51" spans="1:3" ht="15.75">
      <c r="A51" s="41" t="s">
        <v>580</v>
      </c>
      <c r="B51" s="41">
        <v>0.76141000000000003</v>
      </c>
      <c r="C51" s="41">
        <v>0.93669999999999998</v>
      </c>
    </row>
    <row r="52" spans="1:3" ht="15.75">
      <c r="A52" s="41" t="s">
        <v>499</v>
      </c>
      <c r="B52" s="41">
        <v>0.16597999999999999</v>
      </c>
      <c r="C52" s="41">
        <v>0.93669999999999998</v>
      </c>
    </row>
    <row r="53" spans="1:3" ht="15.75">
      <c r="A53" s="41" t="s">
        <v>581</v>
      </c>
      <c r="B53" s="41">
        <v>0.58504999999999996</v>
      </c>
      <c r="C53" s="41">
        <v>0.93669999999999998</v>
      </c>
    </row>
    <row r="54" spans="1:3" ht="15.75">
      <c r="A54" s="41" t="s">
        <v>582</v>
      </c>
      <c r="B54" s="41">
        <v>0.68738999999999995</v>
      </c>
      <c r="C54" s="41">
        <v>0.93669999999999998</v>
      </c>
    </row>
    <row r="55" spans="1:3" ht="15.75">
      <c r="A55" s="41" t="s">
        <v>542</v>
      </c>
      <c r="B55" s="41">
        <v>0.72782000000000002</v>
      </c>
      <c r="C55" s="41">
        <v>0.93669999999999998</v>
      </c>
    </row>
    <row r="56" spans="1:3" ht="15.75">
      <c r="A56" s="41" t="s">
        <v>576</v>
      </c>
      <c r="B56" s="41">
        <v>0.68633999999999995</v>
      </c>
      <c r="C56" s="41">
        <v>0.93669999999999998</v>
      </c>
    </row>
    <row r="57" spans="1:3" ht="15.75">
      <c r="A57" s="41" t="s">
        <v>583</v>
      </c>
      <c r="B57" s="41">
        <v>0.60155999999999998</v>
      </c>
      <c r="C57" s="41">
        <v>0.93669999999999998</v>
      </c>
    </row>
    <row r="58" spans="1:3" ht="15.75">
      <c r="A58" s="41" t="s">
        <v>577</v>
      </c>
      <c r="B58" s="41">
        <v>0.24671000000000001</v>
      </c>
      <c r="C58" s="41">
        <v>0.93669999999999998</v>
      </c>
    </row>
    <row r="59" spans="1:3" ht="15.75">
      <c r="A59" s="41" t="s">
        <v>485</v>
      </c>
      <c r="B59" s="41">
        <v>0.22481999999999999</v>
      </c>
      <c r="C59" s="41">
        <v>0.93669999999999998</v>
      </c>
    </row>
    <row r="60" spans="1:3" ht="15.75">
      <c r="A60" s="41" t="s">
        <v>452</v>
      </c>
      <c r="B60" s="41">
        <v>0.43225000000000002</v>
      </c>
      <c r="C60" s="41">
        <v>0.93669999999999998</v>
      </c>
    </row>
    <row r="61" spans="1:3" ht="15.75">
      <c r="A61" s="41" t="s">
        <v>457</v>
      </c>
      <c r="B61" s="41">
        <v>0.28988999999999998</v>
      </c>
      <c r="C61" s="41">
        <v>0.93669999999999998</v>
      </c>
    </row>
    <row r="62" spans="1:3" ht="15.75">
      <c r="A62" s="41" t="s">
        <v>552</v>
      </c>
      <c r="B62" s="41">
        <v>0.58753999999999995</v>
      </c>
      <c r="C62" s="41">
        <v>0.93669999999999998</v>
      </c>
    </row>
    <row r="63" spans="1:3" ht="15.75">
      <c r="A63" s="41" t="s">
        <v>436</v>
      </c>
      <c r="B63" s="41">
        <v>0.83992</v>
      </c>
      <c r="C63" s="41">
        <v>0.95794999999999997</v>
      </c>
    </row>
    <row r="64" spans="1:3" ht="15.75">
      <c r="A64" s="41" t="s">
        <v>572</v>
      </c>
      <c r="B64" s="41">
        <v>0.60111999999999999</v>
      </c>
      <c r="C64" s="41">
        <v>0.93669999999999998</v>
      </c>
    </row>
    <row r="65" spans="1:3" ht="15.75">
      <c r="A65" s="41" t="s">
        <v>486</v>
      </c>
      <c r="B65" s="41">
        <v>0.3372</v>
      </c>
      <c r="C65" s="41">
        <v>0.93669999999999998</v>
      </c>
    </row>
    <row r="66" spans="1:3" ht="15.75">
      <c r="A66" s="41" t="s">
        <v>487</v>
      </c>
      <c r="B66" s="41">
        <v>7.1970000000000006E-2</v>
      </c>
      <c r="C66" s="41">
        <v>0.88227</v>
      </c>
    </row>
    <row r="67" spans="1:3" ht="15.75">
      <c r="A67" s="41" t="s">
        <v>441</v>
      </c>
      <c r="B67" s="41">
        <v>6.4930000000000002E-2</v>
      </c>
      <c r="C67" s="41">
        <v>0.88227</v>
      </c>
    </row>
    <row r="68" spans="1:3" ht="15.75">
      <c r="A68" s="41" t="s">
        <v>616</v>
      </c>
      <c r="B68" s="41">
        <v>0.75068000000000001</v>
      </c>
      <c r="C68" s="41">
        <v>0.93669999999999998</v>
      </c>
    </row>
    <row r="69" spans="1:3" ht="15.75">
      <c r="A69" s="41" t="s">
        <v>544</v>
      </c>
      <c r="B69" s="41">
        <v>0.26673000000000002</v>
      </c>
      <c r="C69" s="41">
        <v>0.93669999999999998</v>
      </c>
    </row>
    <row r="70" spans="1:3" ht="15.75">
      <c r="A70" s="41" t="s">
        <v>567</v>
      </c>
      <c r="B70" s="41">
        <v>0.18440000000000001</v>
      </c>
      <c r="C70" s="41">
        <v>0.93669999999999998</v>
      </c>
    </row>
    <row r="71" spans="1:3" ht="15.75">
      <c r="A71" s="41" t="s">
        <v>488</v>
      </c>
      <c r="B71" s="41">
        <v>0.31986999999999999</v>
      </c>
      <c r="C71" s="41">
        <v>0.93669999999999998</v>
      </c>
    </row>
    <row r="72" spans="1:3" ht="15.75">
      <c r="A72" s="41" t="s">
        <v>560</v>
      </c>
      <c r="B72" s="41">
        <v>0.61212999999999995</v>
      </c>
      <c r="C72" s="41">
        <v>0.93669999999999998</v>
      </c>
    </row>
    <row r="73" spans="1:3" ht="15.75">
      <c r="A73" s="41" t="s">
        <v>549</v>
      </c>
      <c r="B73" s="41">
        <v>0.83787</v>
      </c>
      <c r="C73" s="41">
        <v>0.95794999999999997</v>
      </c>
    </row>
    <row r="74" spans="1:3" ht="15.75">
      <c r="A74" s="41" t="s">
        <v>519</v>
      </c>
      <c r="B74" s="41">
        <v>7.3520000000000002E-2</v>
      </c>
      <c r="C74" s="41">
        <v>0.88227</v>
      </c>
    </row>
    <row r="75" spans="1:3" ht="15.75">
      <c r="A75" s="41" t="s">
        <v>504</v>
      </c>
      <c r="B75" s="41">
        <v>0.26508999999999999</v>
      </c>
      <c r="C75" s="41">
        <v>0.93669999999999998</v>
      </c>
    </row>
    <row r="76" spans="1:3" ht="15.75">
      <c r="A76" s="41" t="s">
        <v>505</v>
      </c>
      <c r="B76" s="41">
        <v>0.38435999999999998</v>
      </c>
      <c r="C76" s="41">
        <v>0.93669999999999998</v>
      </c>
    </row>
    <row r="77" spans="1:3" ht="15.75">
      <c r="A77" s="41" t="s">
        <v>606</v>
      </c>
      <c r="B77" s="41">
        <v>0.42066999999999999</v>
      </c>
      <c r="C77" s="41">
        <v>0.93669999999999998</v>
      </c>
    </row>
    <row r="78" spans="1:3" ht="15.75">
      <c r="A78" s="41" t="s">
        <v>442</v>
      </c>
      <c r="B78" s="41">
        <v>0.96596000000000004</v>
      </c>
      <c r="C78" s="41">
        <v>0.98636000000000001</v>
      </c>
    </row>
    <row r="79" spans="1:3" ht="15.75">
      <c r="A79" s="41" t="s">
        <v>431</v>
      </c>
      <c r="B79" s="41">
        <v>0.64588999999999996</v>
      </c>
      <c r="C79" s="41">
        <v>0.93669999999999998</v>
      </c>
    </row>
    <row r="80" spans="1:3" ht="15.75">
      <c r="A80" s="41" t="s">
        <v>432</v>
      </c>
      <c r="B80" s="41">
        <v>0.93620000000000003</v>
      </c>
      <c r="C80" s="41">
        <v>0.98121999999999998</v>
      </c>
    </row>
    <row r="81" spans="1:3" ht="15.75">
      <c r="A81" s="41" t="s">
        <v>594</v>
      </c>
      <c r="B81" s="41">
        <v>0.87117999999999995</v>
      </c>
      <c r="C81" s="41">
        <v>0.96686000000000005</v>
      </c>
    </row>
    <row r="82" spans="1:3" ht="15.75">
      <c r="A82" s="41" t="s">
        <v>433</v>
      </c>
      <c r="B82" s="41">
        <v>0.93620000000000003</v>
      </c>
      <c r="C82" s="41">
        <v>0.98121999999999998</v>
      </c>
    </row>
    <row r="83" spans="1:3" ht="15.75">
      <c r="A83" s="41" t="s">
        <v>595</v>
      </c>
      <c r="B83" s="41">
        <v>0.34042</v>
      </c>
      <c r="C83" s="41">
        <v>0.93669999999999998</v>
      </c>
    </row>
    <row r="84" spans="1:3" ht="15.75">
      <c r="A84" s="41" t="s">
        <v>466</v>
      </c>
      <c r="B84" s="41">
        <v>0.36781999999999998</v>
      </c>
      <c r="C84" s="41">
        <v>0.93669999999999998</v>
      </c>
    </row>
    <row r="85" spans="1:3" ht="15.75">
      <c r="A85" s="41" t="s">
        <v>539</v>
      </c>
      <c r="B85" s="41">
        <v>0.72738000000000003</v>
      </c>
      <c r="C85" s="41">
        <v>0.93669999999999998</v>
      </c>
    </row>
    <row r="86" spans="1:3" ht="15.75">
      <c r="A86" s="41" t="s">
        <v>489</v>
      </c>
      <c r="B86" s="41">
        <v>0.11260000000000001</v>
      </c>
      <c r="C86" s="41">
        <v>0.93669999999999998</v>
      </c>
    </row>
    <row r="87" spans="1:3" ht="15.75">
      <c r="A87" s="41" t="s">
        <v>596</v>
      </c>
      <c r="B87" s="41">
        <v>0.21617</v>
      </c>
      <c r="C87" s="41">
        <v>0.93669999999999998</v>
      </c>
    </row>
    <row r="88" spans="1:3" ht="15.75">
      <c r="A88" s="41" t="s">
        <v>437</v>
      </c>
      <c r="B88" s="41">
        <v>0.57950000000000002</v>
      </c>
      <c r="C88" s="41">
        <v>0.93669999999999998</v>
      </c>
    </row>
    <row r="89" spans="1:3" ht="15.75">
      <c r="A89" s="41" t="s">
        <v>420</v>
      </c>
      <c r="B89" s="41">
        <v>0.50268999999999997</v>
      </c>
      <c r="C89" s="41">
        <v>0.93669999999999998</v>
      </c>
    </row>
    <row r="90" spans="1:3" ht="15.75">
      <c r="A90" s="41" t="s">
        <v>443</v>
      </c>
      <c r="B90" s="41">
        <v>0.64939000000000002</v>
      </c>
      <c r="C90" s="41">
        <v>0.93669999999999998</v>
      </c>
    </row>
    <row r="91" spans="1:3" ht="15.75">
      <c r="A91" s="41" t="s">
        <v>590</v>
      </c>
      <c r="B91" s="41">
        <v>0.97607999999999995</v>
      </c>
      <c r="C91" s="41">
        <v>0.98636000000000001</v>
      </c>
    </row>
    <row r="92" spans="1:3" ht="15.75">
      <c r="A92" s="41" t="s">
        <v>579</v>
      </c>
      <c r="B92" s="41">
        <v>0.73860999999999999</v>
      </c>
      <c r="C92" s="41">
        <v>0.93669999999999998</v>
      </c>
    </row>
    <row r="93" spans="1:3" ht="15.75">
      <c r="A93" s="41" t="s">
        <v>446</v>
      </c>
      <c r="B93" s="41">
        <v>0.69971000000000005</v>
      </c>
      <c r="C93" s="41">
        <v>0.93669999999999998</v>
      </c>
    </row>
    <row r="94" spans="1:3" ht="15.75">
      <c r="A94" s="41" t="s">
        <v>438</v>
      </c>
      <c r="B94" s="41">
        <v>0.40414</v>
      </c>
      <c r="C94" s="41">
        <v>0.93669999999999998</v>
      </c>
    </row>
    <row r="95" spans="1:3" ht="15.75">
      <c r="A95" s="41" t="s">
        <v>477</v>
      </c>
      <c r="B95" s="41">
        <v>0.89471999999999996</v>
      </c>
      <c r="C95" s="41">
        <v>0.96977000000000002</v>
      </c>
    </row>
    <row r="96" spans="1:3" ht="15.75">
      <c r="A96" s="41" t="s">
        <v>1337</v>
      </c>
      <c r="B96" s="41">
        <v>0.64763999999999999</v>
      </c>
      <c r="C96" s="41">
        <v>0.93669999999999998</v>
      </c>
    </row>
    <row r="97" spans="1:3" ht="15.75">
      <c r="A97" s="41" t="s">
        <v>591</v>
      </c>
      <c r="B97" s="41">
        <v>0.78573000000000004</v>
      </c>
      <c r="C97" s="41">
        <v>0.93669999999999998</v>
      </c>
    </row>
    <row r="98" spans="1:3" ht="15.75">
      <c r="A98" s="41" t="s">
        <v>556</v>
      </c>
      <c r="B98" s="41">
        <v>0.66210999999999998</v>
      </c>
      <c r="C98" s="41">
        <v>0.93669999999999998</v>
      </c>
    </row>
    <row r="99" spans="1:3" ht="15.75">
      <c r="A99" s="41" t="s">
        <v>478</v>
      </c>
      <c r="B99" s="41">
        <v>0.29352</v>
      </c>
      <c r="C99" s="41">
        <v>0.93669999999999998</v>
      </c>
    </row>
    <row r="100" spans="1:3" ht="15.75">
      <c r="A100" s="41" t="s">
        <v>422</v>
      </c>
      <c r="B100" s="41">
        <v>0.25059999999999999</v>
      </c>
      <c r="C100" s="41">
        <v>0.93669999999999998</v>
      </c>
    </row>
    <row r="101" spans="1:3" ht="15.75">
      <c r="A101" s="41" t="s">
        <v>540</v>
      </c>
      <c r="B101" s="41">
        <v>0.89480000000000004</v>
      </c>
      <c r="C101" s="41">
        <v>0.96977000000000002</v>
      </c>
    </row>
    <row r="102" spans="1:3" ht="15.75">
      <c r="A102" s="41" t="s">
        <v>615</v>
      </c>
      <c r="B102" s="41">
        <v>0.93444000000000005</v>
      </c>
      <c r="C102" s="41">
        <v>0.98121999999999998</v>
      </c>
    </row>
    <row r="103" spans="1:3" ht="15.75">
      <c r="A103" s="41" t="s">
        <v>417</v>
      </c>
      <c r="B103" s="41">
        <v>0.71647000000000005</v>
      </c>
      <c r="C103" s="41">
        <v>0.93669999999999998</v>
      </c>
    </row>
    <row r="104" spans="1:3" ht="15.75">
      <c r="A104" s="41" t="s">
        <v>447</v>
      </c>
      <c r="B104" s="41">
        <v>0.33041999999999999</v>
      </c>
      <c r="C104" s="41">
        <v>0.93669999999999998</v>
      </c>
    </row>
    <row r="105" spans="1:3" ht="15.75">
      <c r="A105" s="41" t="s">
        <v>475</v>
      </c>
      <c r="B105" s="41">
        <v>0.17774999999999999</v>
      </c>
      <c r="C105" s="41">
        <v>0.93669999999999998</v>
      </c>
    </row>
    <row r="106" spans="1:3" ht="15.75">
      <c r="A106" s="41" t="s">
        <v>434</v>
      </c>
      <c r="B106" s="41">
        <v>0.78869999999999996</v>
      </c>
      <c r="C106" s="41">
        <v>0.93669999999999998</v>
      </c>
    </row>
    <row r="107" spans="1:3" ht="15.75">
      <c r="A107" s="41" t="s">
        <v>453</v>
      </c>
      <c r="B107" s="41">
        <v>0.64437</v>
      </c>
      <c r="C107" s="41">
        <v>0.93669999999999998</v>
      </c>
    </row>
    <row r="108" spans="1:3" ht="15.75">
      <c r="A108" s="41" t="s">
        <v>557</v>
      </c>
      <c r="B108" s="41">
        <v>0.77859</v>
      </c>
      <c r="C108" s="41">
        <v>0.93669999999999998</v>
      </c>
    </row>
    <row r="109" spans="1:3" ht="15.75">
      <c r="A109" s="41" t="s">
        <v>419</v>
      </c>
      <c r="B109" s="41">
        <v>0.59597</v>
      </c>
      <c r="C109" s="41">
        <v>0.93669999999999998</v>
      </c>
    </row>
    <row r="110" spans="1:3" ht="15.75">
      <c r="A110" s="41" t="s">
        <v>476</v>
      </c>
      <c r="B110" s="41">
        <v>0.47710000000000002</v>
      </c>
      <c r="C110" s="41">
        <v>0.93669999999999998</v>
      </c>
    </row>
    <row r="111" spans="1:3" ht="15.75">
      <c r="A111" s="41" t="s">
        <v>424</v>
      </c>
      <c r="B111" s="41">
        <v>0.79464999999999997</v>
      </c>
      <c r="C111" s="41">
        <v>0.93669999999999998</v>
      </c>
    </row>
    <row r="112" spans="1:3" ht="15.75">
      <c r="A112" s="41" t="s">
        <v>425</v>
      </c>
      <c r="B112" s="41">
        <v>0.74419999999999997</v>
      </c>
      <c r="C112" s="41">
        <v>0.93669999999999998</v>
      </c>
    </row>
    <row r="113" spans="1:3" ht="15.75">
      <c r="A113" s="41" t="s">
        <v>448</v>
      </c>
      <c r="B113" s="41">
        <v>0.71060000000000001</v>
      </c>
      <c r="C113" s="41">
        <v>0.93669999999999998</v>
      </c>
    </row>
    <row r="114" spans="1:3" ht="15.75">
      <c r="A114" s="41" t="s">
        <v>532</v>
      </c>
      <c r="B114" s="41">
        <v>0.21299999999999999</v>
      </c>
      <c r="C114" s="41">
        <v>0.93669999999999998</v>
      </c>
    </row>
    <row r="115" spans="1:3" ht="15.75">
      <c r="A115" s="41" t="s">
        <v>592</v>
      </c>
      <c r="B115" s="41">
        <v>5.1520000000000003E-2</v>
      </c>
      <c r="C115" s="41">
        <v>0.88227</v>
      </c>
    </row>
    <row r="116" spans="1:3" ht="15.75">
      <c r="A116" s="41" t="s">
        <v>514</v>
      </c>
      <c r="B116" s="41">
        <v>0.43834000000000001</v>
      </c>
      <c r="C116" s="41">
        <v>0.93669999999999998</v>
      </c>
    </row>
    <row r="117" spans="1:3" ht="15.75">
      <c r="A117" s="41" t="s">
        <v>601</v>
      </c>
      <c r="B117" s="41">
        <v>0.50182000000000004</v>
      </c>
      <c r="C117" s="41">
        <v>0.93669999999999998</v>
      </c>
    </row>
    <row r="118" spans="1:3" ht="15.75">
      <c r="A118" s="41" t="s">
        <v>509</v>
      </c>
      <c r="B118" s="41">
        <v>0.60316000000000003</v>
      </c>
      <c r="C118" s="41">
        <v>0.93669999999999998</v>
      </c>
    </row>
    <row r="119" spans="1:3" ht="15.75">
      <c r="A119" s="41" t="s">
        <v>460</v>
      </c>
      <c r="B119" s="41">
        <v>0.88402000000000003</v>
      </c>
      <c r="C119" s="41">
        <v>0.96977000000000002</v>
      </c>
    </row>
    <row r="120" spans="1:3" ht="15.75">
      <c r="A120" s="41" t="s">
        <v>511</v>
      </c>
      <c r="B120" s="41">
        <v>0.39502999999999999</v>
      </c>
      <c r="C120" s="41">
        <v>0.93669999999999998</v>
      </c>
    </row>
    <row r="121" spans="1:3" ht="15.75">
      <c r="A121" s="41" t="s">
        <v>473</v>
      </c>
      <c r="B121" s="41">
        <v>0.98943000000000003</v>
      </c>
      <c r="C121" s="41">
        <v>0.98943000000000003</v>
      </c>
    </row>
    <row r="122" spans="1:3" ht="15.75">
      <c r="A122" s="41" t="s">
        <v>515</v>
      </c>
      <c r="B122" s="41">
        <v>0.64763999999999999</v>
      </c>
      <c r="C122" s="41">
        <v>0.93669999999999998</v>
      </c>
    </row>
    <row r="123" spans="1:3" ht="15.75">
      <c r="A123" s="41" t="s">
        <v>597</v>
      </c>
      <c r="B123" s="41">
        <v>0.39191999999999999</v>
      </c>
      <c r="C123" s="41">
        <v>0.93669999999999998</v>
      </c>
    </row>
    <row r="124" spans="1:3" ht="15.75">
      <c r="A124" s="41" t="s">
        <v>474</v>
      </c>
      <c r="B124" s="41">
        <v>0.85919000000000001</v>
      </c>
      <c r="C124" s="41">
        <v>0.96686000000000005</v>
      </c>
    </row>
    <row r="125" spans="1:3" ht="15.75">
      <c r="A125" s="41" t="s">
        <v>545</v>
      </c>
      <c r="B125" s="41">
        <v>6.225E-2</v>
      </c>
      <c r="C125" s="41">
        <v>0.88227</v>
      </c>
    </row>
    <row r="126" spans="1:3" ht="15.75">
      <c r="A126" s="41" t="s">
        <v>605</v>
      </c>
      <c r="B126" s="41">
        <v>0.71059000000000005</v>
      </c>
      <c r="C126" s="41">
        <v>0.93669999999999998</v>
      </c>
    </row>
    <row r="127" spans="1:3" ht="15.75">
      <c r="A127" s="41" t="s">
        <v>547</v>
      </c>
      <c r="B127" s="41">
        <v>0.33385999999999999</v>
      </c>
      <c r="C127" s="41">
        <v>0.93669999999999998</v>
      </c>
    </row>
    <row r="128" spans="1:3" ht="15.75">
      <c r="A128" s="41" t="s">
        <v>558</v>
      </c>
      <c r="B128" s="41">
        <v>0.82077</v>
      </c>
      <c r="C128" s="41">
        <v>0.95508000000000004</v>
      </c>
    </row>
    <row r="129" spans="1:3" ht="15.75">
      <c r="A129" s="41" t="s">
        <v>584</v>
      </c>
      <c r="B129" s="41">
        <v>0.42773</v>
      </c>
      <c r="C129" s="41">
        <v>0.93669999999999998</v>
      </c>
    </row>
    <row r="130" spans="1:3" ht="15.75">
      <c r="A130" s="41" t="s">
        <v>585</v>
      </c>
      <c r="B130" s="41">
        <v>0.56291000000000002</v>
      </c>
      <c r="C130" s="41">
        <v>0.93669999999999998</v>
      </c>
    </row>
    <row r="131" spans="1:3" ht="15.75">
      <c r="A131" s="41" t="s">
        <v>604</v>
      </c>
      <c r="B131" s="41">
        <v>0.25835999999999998</v>
      </c>
      <c r="C131" s="41">
        <v>0.93669999999999998</v>
      </c>
    </row>
    <row r="132" spans="1:3" ht="15.75">
      <c r="A132" s="41" t="s">
        <v>467</v>
      </c>
      <c r="B132" s="41">
        <v>0.91696999999999995</v>
      </c>
      <c r="C132" s="41">
        <v>0.98121999999999998</v>
      </c>
    </row>
    <row r="133" spans="1:3" ht="15.75">
      <c r="A133" s="41" t="s">
        <v>468</v>
      </c>
      <c r="B133" s="41">
        <v>0.55522000000000005</v>
      </c>
      <c r="C133" s="41">
        <v>0.93669999999999998</v>
      </c>
    </row>
    <row r="134" spans="1:3" ht="15.75">
      <c r="A134" s="41" t="s">
        <v>490</v>
      </c>
      <c r="B134" s="41">
        <v>0.49492999999999998</v>
      </c>
      <c r="C134" s="41">
        <v>0.93669999999999998</v>
      </c>
    </row>
    <row r="135" spans="1:3" ht="15.75">
      <c r="A135" s="41" t="s">
        <v>570</v>
      </c>
      <c r="B135" s="41">
        <v>0.13685</v>
      </c>
      <c r="C135" s="41">
        <v>0.93669999999999998</v>
      </c>
    </row>
    <row r="136" spans="1:3" ht="15.75">
      <c r="A136" s="41" t="s">
        <v>598</v>
      </c>
      <c r="B136" s="41">
        <v>0.30370000000000003</v>
      </c>
      <c r="C136" s="41">
        <v>0.93669999999999998</v>
      </c>
    </row>
    <row r="137" spans="1:3" ht="15.75">
      <c r="A137" s="41" t="s">
        <v>439</v>
      </c>
      <c r="B137" s="41">
        <v>0.46793000000000001</v>
      </c>
      <c r="C137" s="41">
        <v>0.93669999999999998</v>
      </c>
    </row>
    <row r="138" spans="1:3" ht="15.75">
      <c r="A138" s="41" t="s">
        <v>440</v>
      </c>
      <c r="B138" s="41">
        <v>0.42412</v>
      </c>
      <c r="C138" s="41">
        <v>0.93669999999999998</v>
      </c>
    </row>
    <row r="139" spans="1:3" ht="15.75">
      <c r="A139" s="41" t="s">
        <v>510</v>
      </c>
      <c r="B139" s="41">
        <v>0.29570999999999997</v>
      </c>
      <c r="C139" s="41">
        <v>0.93669999999999998</v>
      </c>
    </row>
    <row r="140" spans="1:3" ht="15.75">
      <c r="A140" s="41" t="s">
        <v>449</v>
      </c>
      <c r="B140" s="41">
        <v>0.33041999999999999</v>
      </c>
      <c r="C140" s="41">
        <v>0.93669999999999998</v>
      </c>
    </row>
    <row r="141" spans="1:3" ht="15.75">
      <c r="A141" s="41" t="s">
        <v>617</v>
      </c>
      <c r="B141" s="41">
        <v>0.40032000000000001</v>
      </c>
      <c r="C141" s="41">
        <v>0.93669999999999998</v>
      </c>
    </row>
    <row r="142" spans="1:3" ht="15.75">
      <c r="A142" s="41" t="s">
        <v>614</v>
      </c>
      <c r="B142" s="41">
        <v>0.96074000000000004</v>
      </c>
      <c r="C142" s="41">
        <v>0.98636000000000001</v>
      </c>
    </row>
    <row r="143" spans="1:3" ht="15.75">
      <c r="A143" s="41" t="s">
        <v>517</v>
      </c>
      <c r="B143" s="41">
        <v>0.79100000000000004</v>
      </c>
      <c r="C143" s="41">
        <v>0.93669999999999998</v>
      </c>
    </row>
    <row r="144" spans="1:3" ht="15.75">
      <c r="A144" s="41" t="s">
        <v>426</v>
      </c>
      <c r="B144" s="41">
        <v>0.64076</v>
      </c>
      <c r="C144" s="41">
        <v>0.93669999999999998</v>
      </c>
    </row>
    <row r="145" spans="1:3" ht="15.75">
      <c r="A145" s="41" t="s">
        <v>561</v>
      </c>
      <c r="B145" s="41">
        <v>0.36892000000000003</v>
      </c>
      <c r="C145" s="41">
        <v>0.93669999999999998</v>
      </c>
    </row>
    <row r="146" spans="1:3" ht="15.75">
      <c r="A146" s="41" t="s">
        <v>537</v>
      </c>
      <c r="B146" s="41">
        <v>0.46139999999999998</v>
      </c>
      <c r="C146" s="41">
        <v>0.93669999999999998</v>
      </c>
    </row>
    <row r="147" spans="1:3" ht="15.75">
      <c r="A147" s="41" t="s">
        <v>571</v>
      </c>
      <c r="B147" s="41">
        <v>0.29974000000000001</v>
      </c>
      <c r="C147" s="41">
        <v>0.93669999999999998</v>
      </c>
    </row>
    <row r="148" spans="1:3" ht="15.75">
      <c r="A148" s="41" t="s">
        <v>602</v>
      </c>
      <c r="B148" s="41">
        <v>0.48479</v>
      </c>
      <c r="C148" s="41">
        <v>0.93669999999999998</v>
      </c>
    </row>
    <row r="149" spans="1:3" ht="15.75">
      <c r="A149" s="41" t="s">
        <v>491</v>
      </c>
      <c r="B149" s="41">
        <v>1.103E-2</v>
      </c>
      <c r="C149" s="41">
        <v>0.42371999999999999</v>
      </c>
    </row>
    <row r="150" spans="1:3" ht="15.75">
      <c r="A150" s="41" t="s">
        <v>612</v>
      </c>
      <c r="B150" s="41">
        <v>0.17616000000000001</v>
      </c>
      <c r="C150" s="41">
        <v>0.93669999999999998</v>
      </c>
    </row>
    <row r="151" spans="1:3" ht="15.75">
      <c r="A151" s="41" t="s">
        <v>500</v>
      </c>
      <c r="B151" s="41">
        <v>9.8220000000000002E-2</v>
      </c>
      <c r="C151" s="41">
        <v>0.93669999999999998</v>
      </c>
    </row>
    <row r="152" spans="1:3" ht="15.75">
      <c r="A152" s="41" t="s">
        <v>501</v>
      </c>
      <c r="B152" s="41">
        <v>5.2599999999999999E-3</v>
      </c>
      <c r="C152" s="41">
        <v>0.33655000000000002</v>
      </c>
    </row>
    <row r="153" spans="1:3" ht="15.75">
      <c r="A153" s="41" t="s">
        <v>502</v>
      </c>
      <c r="B153" s="41">
        <v>4.6699999999999997E-3</v>
      </c>
      <c r="C153" s="41">
        <v>0.33655000000000002</v>
      </c>
    </row>
    <row r="154" spans="1:3" ht="15.75">
      <c r="A154" s="41" t="s">
        <v>503</v>
      </c>
      <c r="B154" s="41">
        <v>9.1E-4</v>
      </c>
      <c r="C154" s="41">
        <v>0.17568</v>
      </c>
    </row>
    <row r="155" spans="1:3" ht="15.75">
      <c r="A155" s="41" t="s">
        <v>550</v>
      </c>
      <c r="B155" s="41">
        <v>0.57528000000000001</v>
      </c>
      <c r="C155" s="41">
        <v>0.93669999999999998</v>
      </c>
    </row>
    <row r="156" spans="1:3" ht="15.75">
      <c r="A156" s="41" t="s">
        <v>533</v>
      </c>
      <c r="B156" s="41">
        <v>0.47123999999999999</v>
      </c>
      <c r="C156" s="41">
        <v>0.93669999999999998</v>
      </c>
    </row>
    <row r="157" spans="1:3" ht="15.75">
      <c r="A157" s="41" t="s">
        <v>607</v>
      </c>
      <c r="B157" s="41">
        <v>0.58225000000000005</v>
      </c>
      <c r="C157" s="41">
        <v>0.93669999999999998</v>
      </c>
    </row>
    <row r="158" spans="1:3" ht="15.75">
      <c r="A158" s="41" t="s">
        <v>611</v>
      </c>
      <c r="B158" s="41">
        <v>0.89905000000000002</v>
      </c>
      <c r="C158" s="41">
        <v>0.96977000000000002</v>
      </c>
    </row>
    <row r="159" spans="1:3" ht="15.75">
      <c r="A159" s="41" t="s">
        <v>573</v>
      </c>
      <c r="B159" s="41">
        <v>0.77825</v>
      </c>
      <c r="C159" s="41">
        <v>0.93669999999999998</v>
      </c>
    </row>
    <row r="160" spans="1:3" ht="15.75">
      <c r="A160" s="41" t="s">
        <v>574</v>
      </c>
      <c r="B160" s="41">
        <v>0.67793999999999999</v>
      </c>
      <c r="C160" s="41">
        <v>0.93669999999999998</v>
      </c>
    </row>
    <row r="161" spans="1:3" ht="15.75">
      <c r="A161" s="41" t="s">
        <v>427</v>
      </c>
      <c r="B161" s="41">
        <v>0.18285000000000001</v>
      </c>
      <c r="C161" s="41">
        <v>0.93669999999999998</v>
      </c>
    </row>
    <row r="162" spans="1:3" ht="15.75">
      <c r="A162" s="41" t="s">
        <v>548</v>
      </c>
      <c r="B162" s="41">
        <v>0.29021999999999998</v>
      </c>
      <c r="C162" s="41">
        <v>0.93669999999999998</v>
      </c>
    </row>
    <row r="163" spans="1:3" ht="15.75">
      <c r="A163" s="41" t="s">
        <v>618</v>
      </c>
      <c r="B163" s="41">
        <v>0.75087000000000004</v>
      </c>
      <c r="C163" s="41">
        <v>0.93669999999999998</v>
      </c>
    </row>
    <row r="164" spans="1:3" ht="15.75">
      <c r="A164" s="41" t="s">
        <v>553</v>
      </c>
      <c r="B164" s="41">
        <v>0.36334</v>
      </c>
      <c r="C164" s="41">
        <v>0.93669999999999998</v>
      </c>
    </row>
    <row r="165" spans="1:3" ht="15.75">
      <c r="A165" s="41" t="s">
        <v>554</v>
      </c>
      <c r="B165" s="41">
        <v>0.15670999999999999</v>
      </c>
      <c r="C165" s="41">
        <v>0.93669999999999998</v>
      </c>
    </row>
    <row r="166" spans="1:3" ht="15.75">
      <c r="A166" s="41" t="s">
        <v>562</v>
      </c>
      <c r="B166" s="41">
        <v>0.69013000000000002</v>
      </c>
      <c r="C166" s="41">
        <v>0.93669999999999998</v>
      </c>
    </row>
    <row r="167" spans="1:3" ht="15.75">
      <c r="A167" s="41" t="s">
        <v>492</v>
      </c>
      <c r="B167" s="41">
        <v>1.4080000000000001E-2</v>
      </c>
      <c r="C167" s="41">
        <v>0.45054</v>
      </c>
    </row>
    <row r="168" spans="1:3" ht="15.75">
      <c r="A168" s="41" t="s">
        <v>493</v>
      </c>
      <c r="B168" s="41">
        <v>5.6860000000000001E-2</v>
      </c>
      <c r="C168" s="41">
        <v>0.88227</v>
      </c>
    </row>
    <row r="169" spans="1:3" ht="15.75">
      <c r="A169" s="41" t="s">
        <v>454</v>
      </c>
      <c r="B169" s="41">
        <v>0.80010000000000003</v>
      </c>
      <c r="C169" s="41">
        <v>0.93669999999999998</v>
      </c>
    </row>
    <row r="170" spans="1:3" ht="15.75">
      <c r="A170" s="41" t="s">
        <v>455</v>
      </c>
      <c r="B170" s="41">
        <v>0.98351</v>
      </c>
      <c r="C170" s="41">
        <v>0.98865999999999998</v>
      </c>
    </row>
    <row r="171" spans="1:3" ht="15.75">
      <c r="A171" s="41" t="s">
        <v>586</v>
      </c>
      <c r="B171" s="41">
        <v>0.61146999999999996</v>
      </c>
      <c r="C171" s="41">
        <v>0.93669999999999998</v>
      </c>
    </row>
    <row r="172" spans="1:3" ht="15.75">
      <c r="A172" s="41" t="s">
        <v>461</v>
      </c>
      <c r="B172" s="41">
        <v>0.72645999999999999</v>
      </c>
      <c r="C172" s="41">
        <v>0.93669999999999998</v>
      </c>
    </row>
    <row r="173" spans="1:3" ht="15.75">
      <c r="A173" s="41" t="s">
        <v>470</v>
      </c>
      <c r="B173" s="41">
        <v>0.94425000000000003</v>
      </c>
      <c r="C173" s="41">
        <v>0.98121999999999998</v>
      </c>
    </row>
    <row r="174" spans="1:3" ht="15.75">
      <c r="A174" s="41" t="s">
        <v>613</v>
      </c>
      <c r="B174" s="41">
        <v>0.11831</v>
      </c>
      <c r="C174" s="41">
        <v>0.93669999999999998</v>
      </c>
    </row>
    <row r="175" spans="1:3" ht="15.75">
      <c r="A175" s="41" t="s">
        <v>546</v>
      </c>
      <c r="B175" s="41">
        <v>0.60260000000000002</v>
      </c>
      <c r="C175" s="41">
        <v>0.93669999999999998</v>
      </c>
    </row>
    <row r="176" spans="1:3" ht="15.75">
      <c r="A176" s="41" t="s">
        <v>444</v>
      </c>
      <c r="B176" s="41">
        <v>0.51080999999999999</v>
      </c>
      <c r="C176" s="41">
        <v>0.93669999999999998</v>
      </c>
    </row>
    <row r="177" spans="1:3" ht="15.75">
      <c r="A177" s="41" t="s">
        <v>593</v>
      </c>
      <c r="B177" s="41">
        <v>0.12640000000000001</v>
      </c>
      <c r="C177" s="41">
        <v>0.93669999999999998</v>
      </c>
    </row>
    <row r="178" spans="1:3" ht="15.75">
      <c r="A178" s="41" t="s">
        <v>603</v>
      </c>
      <c r="B178" s="41">
        <v>2.3529999999999999E-2</v>
      </c>
      <c r="C178" s="41">
        <v>0.56462999999999997</v>
      </c>
    </row>
    <row r="179" spans="1:3" ht="15.75">
      <c r="A179" s="41" t="s">
        <v>494</v>
      </c>
      <c r="B179" s="41">
        <v>1.072E-2</v>
      </c>
      <c r="C179" s="41">
        <v>0.42371999999999999</v>
      </c>
    </row>
    <row r="180" spans="1:3" ht="15.75">
      <c r="A180" s="41" t="s">
        <v>495</v>
      </c>
      <c r="B180" s="41">
        <v>7.9140000000000002E-2</v>
      </c>
      <c r="C180" s="41">
        <v>0.89376</v>
      </c>
    </row>
    <row r="181" spans="1:3" ht="15.75">
      <c r="A181" s="41" t="s">
        <v>496</v>
      </c>
      <c r="B181" s="41">
        <v>7.0720000000000005E-2</v>
      </c>
      <c r="C181" s="41">
        <v>0.88227</v>
      </c>
    </row>
    <row r="182" spans="1:3" ht="15.75">
      <c r="A182" s="41" t="s">
        <v>497</v>
      </c>
      <c r="B182" s="41">
        <v>1.9E-2</v>
      </c>
      <c r="C182" s="41">
        <v>0.52103999999999995</v>
      </c>
    </row>
    <row r="183" spans="1:3" ht="15.75">
      <c r="A183" s="41" t="s">
        <v>608</v>
      </c>
      <c r="B183" s="41">
        <v>0.30718000000000001</v>
      </c>
      <c r="C183" s="41">
        <v>0.93669999999999998</v>
      </c>
    </row>
    <row r="184" spans="1:3" ht="15.75">
      <c r="A184" s="41" t="s">
        <v>609</v>
      </c>
      <c r="B184" s="41">
        <v>0.58225000000000005</v>
      </c>
      <c r="C184" s="41">
        <v>0.93669999999999998</v>
      </c>
    </row>
    <row r="185" spans="1:3" ht="15.75">
      <c r="A185" s="41" t="s">
        <v>534</v>
      </c>
      <c r="B185" s="41">
        <v>0.35228999999999999</v>
      </c>
      <c r="C185" s="41">
        <v>0.93669999999999998</v>
      </c>
    </row>
    <row r="186" spans="1:3" ht="15.75">
      <c r="A186" s="41" t="s">
        <v>435</v>
      </c>
      <c r="B186" s="41">
        <v>0.11881</v>
      </c>
      <c r="C186" s="41">
        <v>0.93669999999999998</v>
      </c>
    </row>
    <row r="187" spans="1:3" ht="15.75">
      <c r="A187" s="41" t="s">
        <v>555</v>
      </c>
      <c r="B187" s="41">
        <v>0.40475</v>
      </c>
      <c r="C187" s="41">
        <v>0.93669999999999998</v>
      </c>
    </row>
    <row r="188" spans="1:3" ht="15.75">
      <c r="A188" s="41" t="s">
        <v>563</v>
      </c>
      <c r="B188" s="41">
        <v>0.31086999999999998</v>
      </c>
      <c r="C188" s="41">
        <v>0.93669999999999998</v>
      </c>
    </row>
    <row r="189" spans="1:3" ht="15.75">
      <c r="A189" s="41" t="s">
        <v>564</v>
      </c>
      <c r="B189" s="41">
        <v>0.47001999999999999</v>
      </c>
      <c r="C189" s="41">
        <v>0.93669999999999998</v>
      </c>
    </row>
    <row r="190" spans="1:3" ht="15.75">
      <c r="A190" s="41" t="s">
        <v>535</v>
      </c>
      <c r="B190" s="41">
        <v>0.71889999999999998</v>
      </c>
      <c r="C190" s="41">
        <v>0.93669999999999998</v>
      </c>
    </row>
    <row r="191" spans="1:3" ht="15.75">
      <c r="A191" s="41" t="s">
        <v>469</v>
      </c>
      <c r="B191" s="41">
        <v>0.20843999999999999</v>
      </c>
      <c r="C191" s="41">
        <v>0.93669999999999998</v>
      </c>
    </row>
    <row r="192" spans="1:3" ht="15.75">
      <c r="A192" s="41" t="s">
        <v>587</v>
      </c>
      <c r="B192" s="41">
        <v>0.76141000000000003</v>
      </c>
      <c r="C192" s="41">
        <v>0.93669999999999998</v>
      </c>
    </row>
    <row r="193" spans="1:3" ht="15.75">
      <c r="A193" s="41" t="s">
        <v>479</v>
      </c>
      <c r="B193" s="41">
        <v>0.94545000000000001</v>
      </c>
      <c r="C193" s="41">
        <v>0.98121999999999998</v>
      </c>
    </row>
    <row r="194" spans="1:3" ht="15.75">
      <c r="A194" s="41" t="s">
        <v>480</v>
      </c>
      <c r="B194" s="41">
        <v>0.29352</v>
      </c>
      <c r="C194" s="41">
        <v>0.93669999999999998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</vt:vector>
  </TitlesOfParts>
  <Company>DKFZ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 Xu</dc:creator>
  <cp:lastModifiedBy>Gao, Xu</cp:lastModifiedBy>
  <dcterms:created xsi:type="dcterms:W3CDTF">2016-10-18T13:30:19Z</dcterms:created>
  <dcterms:modified xsi:type="dcterms:W3CDTF">2017-07-20T08:10:18Z</dcterms:modified>
</cp:coreProperties>
</file>