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6" i="1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K20" s="1"/>
  <c r="F19"/>
  <c r="E19"/>
  <c r="F18"/>
  <c r="E18"/>
  <c r="K18" s="1"/>
  <c r="F17"/>
  <c r="E17"/>
  <c r="F16"/>
  <c r="E16"/>
  <c r="K16" s="1"/>
  <c r="F15"/>
  <c r="E15"/>
  <c r="F14"/>
  <c r="E14"/>
  <c r="K14" s="1"/>
  <c r="F13"/>
  <c r="E13"/>
  <c r="F12"/>
  <c r="E12"/>
  <c r="K12" s="1"/>
  <c r="F11"/>
  <c r="E11"/>
  <c r="F10"/>
  <c r="E10"/>
  <c r="K10" s="1"/>
  <c r="F9"/>
  <c r="E9"/>
  <c r="F8"/>
  <c r="E8"/>
  <c r="K8" s="1"/>
  <c r="F7"/>
  <c r="E7"/>
  <c r="F6"/>
  <c r="E6"/>
  <c r="K6" s="1"/>
  <c r="F5"/>
  <c r="E5"/>
  <c r="F4"/>
  <c r="E4"/>
  <c r="K4" s="1"/>
  <c r="F3"/>
  <c r="E3"/>
  <c r="F2"/>
  <c r="E2"/>
  <c r="K2" s="1"/>
  <c r="H1"/>
  <c r="H2" s="1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F1"/>
  <c r="E1"/>
  <c r="K1" s="1"/>
  <c r="I1" l="1"/>
  <c r="I2" s="1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H2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L3"/>
  <c r="L5"/>
  <c r="L7"/>
  <c r="L9"/>
  <c r="L11"/>
  <c r="L13"/>
  <c r="L15"/>
  <c r="L17"/>
  <c r="L19"/>
  <c r="L21"/>
  <c r="L27"/>
  <c r="L35"/>
  <c r="L2"/>
  <c r="L4"/>
  <c r="L6"/>
  <c r="L10"/>
  <c r="L12"/>
  <c r="L14"/>
  <c r="L16"/>
  <c r="L18"/>
  <c r="L20"/>
  <c r="L22"/>
  <c r="L24"/>
  <c r="L26"/>
  <c r="L28"/>
  <c r="L30"/>
  <c r="L32"/>
  <c r="L34"/>
  <c r="L36"/>
  <c r="K22"/>
  <c r="K24"/>
  <c r="K26"/>
  <c r="K28"/>
  <c r="K30"/>
  <c r="K32"/>
  <c r="K36"/>
  <c r="L1"/>
  <c r="K3"/>
  <c r="K5"/>
  <c r="K7"/>
  <c r="K9"/>
  <c r="K11"/>
  <c r="K13"/>
  <c r="K15"/>
  <c r="K17"/>
  <c r="K19"/>
  <c r="K21"/>
  <c r="K23"/>
  <c r="K25"/>
  <c r="K27"/>
  <c r="K29"/>
  <c r="K31"/>
  <c r="K33"/>
  <c r="K35"/>
  <c r="L29" l="1"/>
  <c r="L31"/>
  <c r="L23"/>
  <c r="L8"/>
  <c r="L37" s="1"/>
  <c r="L33"/>
  <c r="L25"/>
  <c r="K34"/>
  <c r="K37" s="1"/>
  <c r="L38" l="1"/>
</calcChain>
</file>

<file path=xl/sharedStrings.xml><?xml version="1.0" encoding="utf-8"?>
<sst xmlns="http://schemas.openxmlformats.org/spreadsheetml/2006/main" count="4" uniqueCount="4">
  <si>
    <t>non-ACS vs ACS</t>
    <phoneticPr fontId="1" type="noConversion"/>
  </si>
  <si>
    <t>2^(-ΔCt)</t>
    <phoneticPr fontId="1" type="noConversion"/>
  </si>
  <si>
    <t>Mean 2^(-ΔCt)[Group control ]</t>
  </si>
  <si>
    <t>Expression</t>
  </si>
</sst>
</file>

<file path=xl/styles.xml><?xml version="1.0" encoding="utf-8"?>
<styleSheet xmlns="http://schemas.openxmlformats.org/spreadsheetml/2006/main">
  <numFmts count="2">
    <numFmt numFmtId="176" formatCode="0.000000000_ "/>
    <numFmt numFmtId="177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7" fontId="2" fillId="2" borderId="0" xfId="0" applyNumberFormat="1" applyFont="1" applyFill="1" applyAlignment="1">
      <alignment horizontal="right"/>
    </xf>
    <xf numFmtId="177" fontId="0" fillId="2" borderId="0" xfId="0" applyNumberFormat="1" applyFill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sqref="A1:L1048576"/>
    </sheetView>
  </sheetViews>
  <sheetFormatPr defaultRowHeight="14"/>
  <cols>
    <col min="1" max="7" width="8.7265625" style="1"/>
    <col min="8" max="8" width="14.6328125" style="1" bestFit="1" customWidth="1"/>
    <col min="9" max="12" width="8.7265625" style="1"/>
  </cols>
  <sheetData>
    <row r="1" spans="1:12">
      <c r="A1" s="1" t="s">
        <v>0</v>
      </c>
      <c r="B1" s="1">
        <v>9.6466666666666647</v>
      </c>
      <c r="C1" s="1">
        <v>10.356666666666667</v>
      </c>
      <c r="D1" s="1" t="s">
        <v>1</v>
      </c>
      <c r="E1" s="1">
        <f>POWER(2,-B1)</f>
        <v>1.247567277663979E-3</v>
      </c>
      <c r="F1" s="1">
        <f>POWER(2,-C1)</f>
        <v>7.6266300140131159E-4</v>
      </c>
      <c r="G1" s="1" t="s">
        <v>2</v>
      </c>
      <c r="H1" s="2">
        <f>AVERAGE(E1:E36)</f>
        <v>9.0336202460052821E-4</v>
      </c>
      <c r="I1" s="1">
        <f>H20</f>
        <v>9.0336202460052821E-4</v>
      </c>
      <c r="J1" s="1" t="s">
        <v>3</v>
      </c>
      <c r="K1" s="1">
        <f>E1/H1</f>
        <v>1.38102692352566</v>
      </c>
      <c r="L1" s="1">
        <f>F1/I1</f>
        <v>0.84424957063981687</v>
      </c>
    </row>
    <row r="2" spans="1:12">
      <c r="B2" s="1">
        <v>11.153333333333334</v>
      </c>
      <c r="C2" s="1">
        <v>10.726666666666665</v>
      </c>
      <c r="E2" s="1">
        <f t="shared" ref="E2:F36" si="0">POWER(2,-B2)</f>
        <v>4.3904811310458282E-4</v>
      </c>
      <c r="F2" s="1">
        <f t="shared" si="0"/>
        <v>5.9013528141932132E-4</v>
      </c>
      <c r="H2" s="1">
        <f>H1</f>
        <v>9.0336202460052821E-4</v>
      </c>
      <c r="I2" s="1">
        <f>I1</f>
        <v>9.0336202460052821E-4</v>
      </c>
      <c r="K2" s="1">
        <f t="shared" ref="K2:L36" si="1">E2/H2</f>
        <v>0.48601568490631691</v>
      </c>
      <c r="L2" s="1">
        <f t="shared" si="1"/>
        <v>0.65326554066768794</v>
      </c>
    </row>
    <row r="3" spans="1:12">
      <c r="B3" s="1">
        <v>8.7766666666666673</v>
      </c>
      <c r="C3" s="1">
        <v>10.550000000000002</v>
      </c>
      <c r="E3" s="1">
        <f t="shared" si="0"/>
        <v>2.2801324292128344E-3</v>
      </c>
      <c r="F3" s="1">
        <f t="shared" si="0"/>
        <v>6.6701184411835628E-4</v>
      </c>
      <c r="H3" s="1">
        <f t="shared" ref="H3:I18" si="2">H2</f>
        <v>9.0336202460052821E-4</v>
      </c>
      <c r="I3" s="1">
        <f t="shared" si="2"/>
        <v>9.0336202460052821E-4</v>
      </c>
      <c r="K3" s="1">
        <f t="shared" si="1"/>
        <v>2.5240516726625981</v>
      </c>
      <c r="L3" s="1">
        <f t="shared" si="1"/>
        <v>0.73836604368366343</v>
      </c>
    </row>
    <row r="4" spans="1:12">
      <c r="B4" s="1">
        <v>9.8933333333333398</v>
      </c>
      <c r="C4" s="1">
        <v>9.4200000000000035</v>
      </c>
      <c r="E4" s="1">
        <f t="shared" si="0"/>
        <v>1.0515015314917176E-3</v>
      </c>
      <c r="F4" s="1">
        <f t="shared" si="0"/>
        <v>1.4598137193700537E-3</v>
      </c>
      <c r="H4" s="1">
        <f t="shared" si="2"/>
        <v>9.0336202460052821E-4</v>
      </c>
      <c r="I4" s="1">
        <f t="shared" si="2"/>
        <v>9.0336202460052821E-4</v>
      </c>
      <c r="K4" s="1">
        <f t="shared" si="1"/>
        <v>1.1639868655721914</v>
      </c>
      <c r="L4" s="1">
        <f t="shared" si="1"/>
        <v>1.6159786216556884</v>
      </c>
    </row>
    <row r="5" spans="1:12">
      <c r="B5" s="1">
        <v>11.479999999999999</v>
      </c>
      <c r="C5" s="1">
        <v>10.91333333333333</v>
      </c>
      <c r="E5" s="1">
        <f t="shared" si="0"/>
        <v>3.5008673047261457E-4</v>
      </c>
      <c r="F5" s="1">
        <f t="shared" si="0"/>
        <v>5.1851259959099626E-4</v>
      </c>
      <c r="H5" s="1">
        <f t="shared" si="2"/>
        <v>9.0336202460052821E-4</v>
      </c>
      <c r="I5" s="1">
        <f t="shared" si="2"/>
        <v>9.0336202460052821E-4</v>
      </c>
      <c r="K5" s="1">
        <f t="shared" si="1"/>
        <v>0.38753757733775107</v>
      </c>
      <c r="L5" s="1">
        <f t="shared" si="1"/>
        <v>0.57398095721400888</v>
      </c>
    </row>
    <row r="6" spans="1:12">
      <c r="B6" s="1">
        <v>10</v>
      </c>
      <c r="C6" s="1">
        <v>10.173333333333334</v>
      </c>
      <c r="E6" s="1">
        <f t="shared" si="0"/>
        <v>9.765625E-4</v>
      </c>
      <c r="F6" s="1">
        <f t="shared" si="0"/>
        <v>8.6600721597967828E-4</v>
      </c>
      <c r="H6" s="1">
        <f t="shared" si="2"/>
        <v>9.0336202460052821E-4</v>
      </c>
      <c r="I6" s="1">
        <f t="shared" si="2"/>
        <v>9.0336202460052821E-4</v>
      </c>
      <c r="K6" s="1">
        <f t="shared" si="1"/>
        <v>1.081031162929216</v>
      </c>
      <c r="L6" s="1">
        <f t="shared" si="1"/>
        <v>0.95864912670269875</v>
      </c>
    </row>
    <row r="7" spans="1:12">
      <c r="B7" s="1">
        <v>10.516666666666664</v>
      </c>
      <c r="C7" s="1">
        <v>10.246666666666668</v>
      </c>
      <c r="E7" s="1">
        <f t="shared" si="0"/>
        <v>6.8260250692335066E-4</v>
      </c>
      <c r="F7" s="1">
        <f t="shared" si="0"/>
        <v>8.230874460495106E-4</v>
      </c>
      <c r="H7" s="1">
        <f t="shared" si="2"/>
        <v>9.0336202460052821E-4</v>
      </c>
      <c r="I7" s="1">
        <f t="shared" si="2"/>
        <v>9.0336202460052821E-4</v>
      </c>
      <c r="K7" s="1">
        <f t="shared" si="1"/>
        <v>0.75562453184281386</v>
      </c>
      <c r="L7" s="1">
        <f t="shared" si="1"/>
        <v>0.91113797529122886</v>
      </c>
    </row>
    <row r="8" spans="1:12">
      <c r="B8" s="1">
        <v>11.33</v>
      </c>
      <c r="C8" s="1">
        <v>10.669999999999998</v>
      </c>
      <c r="E8" s="1">
        <f t="shared" si="0"/>
        <v>3.884455487084564E-4</v>
      </c>
      <c r="F8" s="1">
        <f t="shared" si="0"/>
        <v>6.1377606177823749E-4</v>
      </c>
      <c r="H8" s="1">
        <f t="shared" si="2"/>
        <v>9.0336202460052821E-4</v>
      </c>
      <c r="I8" s="1">
        <f t="shared" si="2"/>
        <v>9.0336202460052821E-4</v>
      </c>
      <c r="K8" s="1">
        <f t="shared" si="1"/>
        <v>0.42999986509309951</v>
      </c>
      <c r="L8" s="1">
        <f t="shared" si="1"/>
        <v>0.67943531503845622</v>
      </c>
    </row>
    <row r="9" spans="1:12">
      <c r="B9" s="1">
        <v>10.00333333333333</v>
      </c>
      <c r="C9" s="1">
        <v>9.73</v>
      </c>
      <c r="E9" s="1">
        <f t="shared" si="0"/>
        <v>9.743087661396732E-4</v>
      </c>
      <c r="F9" s="1">
        <f t="shared" si="0"/>
        <v>1.1775467067292585E-3</v>
      </c>
      <c r="H9" s="1">
        <f t="shared" si="2"/>
        <v>9.0336202460052821E-4</v>
      </c>
      <c r="I9" s="1">
        <f t="shared" si="2"/>
        <v>9.0336202460052821E-4</v>
      </c>
      <c r="K9" s="1">
        <f t="shared" si="1"/>
        <v>1.0785363338363909</v>
      </c>
      <c r="L9" s="1">
        <f t="shared" si="1"/>
        <v>1.3035158382376946</v>
      </c>
    </row>
    <row r="10" spans="1:12">
      <c r="B10" s="1">
        <v>11.143333333333333</v>
      </c>
      <c r="C10" s="1">
        <v>9.4899999999999967</v>
      </c>
      <c r="E10" s="1">
        <f t="shared" si="0"/>
        <v>4.4210193423259019E-4</v>
      </c>
      <c r="F10" s="1">
        <f t="shared" si="0"/>
        <v>1.3906740191377684E-3</v>
      </c>
      <c r="H10" s="1">
        <f t="shared" si="2"/>
        <v>9.0336202460052821E-4</v>
      </c>
      <c r="I10" s="1">
        <f t="shared" si="2"/>
        <v>9.0336202460052821E-4</v>
      </c>
      <c r="K10" s="1">
        <f t="shared" si="1"/>
        <v>0.48939619133103385</v>
      </c>
      <c r="L10" s="1">
        <f t="shared" si="1"/>
        <v>1.5394426390158833</v>
      </c>
    </row>
    <row r="11" spans="1:12">
      <c r="B11" s="1">
        <v>8.6733333333333356</v>
      </c>
      <c r="C11" s="1">
        <v>9.9866666666666717</v>
      </c>
      <c r="E11" s="1">
        <f t="shared" si="0"/>
        <v>2.4494382999028503E-3</v>
      </c>
      <c r="F11" s="1">
        <f t="shared" si="0"/>
        <v>9.8562968868346748E-4</v>
      </c>
      <c r="H11" s="1">
        <f t="shared" si="2"/>
        <v>9.0336202460052821E-4</v>
      </c>
      <c r="I11" s="1">
        <f t="shared" si="2"/>
        <v>9.0336202460052821E-4</v>
      </c>
      <c r="K11" s="1">
        <f t="shared" si="1"/>
        <v>2.711469193080156</v>
      </c>
      <c r="L11" s="1">
        <f t="shared" si="1"/>
        <v>1.0910683223808511</v>
      </c>
    </row>
    <row r="12" spans="1:12" ht="15">
      <c r="B12" s="1">
        <v>11.32</v>
      </c>
      <c r="C12" s="3">
        <v>9.5</v>
      </c>
      <c r="E12" s="1">
        <f t="shared" si="0"/>
        <v>3.9114740116680773E-4</v>
      </c>
      <c r="F12" s="1">
        <f t="shared" si="0"/>
        <v>1.3810679320049757E-3</v>
      </c>
      <c r="H12" s="1">
        <f t="shared" si="2"/>
        <v>9.0336202460052821E-4</v>
      </c>
      <c r="I12" s="1">
        <f t="shared" si="2"/>
        <v>9.0336202460052821E-4</v>
      </c>
      <c r="K12" s="1">
        <f t="shared" si="1"/>
        <v>0.432990750679137</v>
      </c>
      <c r="L12" s="1">
        <f t="shared" si="1"/>
        <v>1.5288089319624563</v>
      </c>
    </row>
    <row r="13" spans="1:12" ht="15">
      <c r="B13" s="1">
        <v>10.603333333333337</v>
      </c>
      <c r="C13" s="3">
        <v>9.8800000000000008</v>
      </c>
      <c r="E13" s="1">
        <f t="shared" si="0"/>
        <v>6.428040622283353E-4</v>
      </c>
      <c r="F13" s="1">
        <f t="shared" si="0"/>
        <v>1.0612645141856033E-3</v>
      </c>
      <c r="H13" s="1">
        <f t="shared" si="2"/>
        <v>9.0336202460052821E-4</v>
      </c>
      <c r="I13" s="1">
        <f t="shared" si="2"/>
        <v>9.0336202460052821E-4</v>
      </c>
      <c r="K13" s="1">
        <f t="shared" si="1"/>
        <v>0.7115686122765531</v>
      </c>
      <c r="L13" s="1">
        <f t="shared" si="1"/>
        <v>1.1747942522322659</v>
      </c>
    </row>
    <row r="14" spans="1:12" ht="15">
      <c r="B14" s="1">
        <v>10.160000000000002</v>
      </c>
      <c r="C14" s="3">
        <v>9.7200000000000006</v>
      </c>
      <c r="E14" s="1">
        <f t="shared" si="0"/>
        <v>8.7404792082809756E-4</v>
      </c>
      <c r="F14" s="1">
        <f t="shared" si="0"/>
        <v>1.1857371917920374E-3</v>
      </c>
      <c r="H14" s="1">
        <f t="shared" si="2"/>
        <v>9.0336202460052821E-4</v>
      </c>
      <c r="I14" s="1">
        <f t="shared" si="2"/>
        <v>9.0336202460052821E-4</v>
      </c>
      <c r="K14" s="1">
        <f t="shared" si="1"/>
        <v>0.9675499932760695</v>
      </c>
      <c r="L14" s="1">
        <f t="shared" si="1"/>
        <v>1.3125825079002817</v>
      </c>
    </row>
    <row r="15" spans="1:12" ht="15">
      <c r="B15" s="4">
        <v>9.66</v>
      </c>
      <c r="C15" s="3">
        <v>9.56</v>
      </c>
      <c r="E15" s="1">
        <f t="shared" si="0"/>
        <v>1.2360904237991017E-3</v>
      </c>
      <c r="F15" s="1">
        <f t="shared" si="0"/>
        <v>1.3248089135231174E-3</v>
      </c>
      <c r="H15" s="1">
        <f t="shared" si="2"/>
        <v>9.0336202460052821E-4</v>
      </c>
      <c r="I15" s="1">
        <f t="shared" si="2"/>
        <v>9.0336202460052821E-4</v>
      </c>
      <c r="K15" s="1">
        <f t="shared" si="1"/>
        <v>1.3683223227650154</v>
      </c>
      <c r="L15" s="1">
        <f t="shared" si="1"/>
        <v>1.4665315537355639</v>
      </c>
    </row>
    <row r="16" spans="1:12" ht="15">
      <c r="B16" s="4">
        <v>9.74</v>
      </c>
      <c r="C16" s="3">
        <v>7.88</v>
      </c>
      <c r="E16" s="1">
        <f t="shared" si="0"/>
        <v>1.1694127974794224E-3</v>
      </c>
      <c r="F16" s="1">
        <f t="shared" si="0"/>
        <v>4.2450580567424141E-3</v>
      </c>
      <c r="H16" s="1">
        <f t="shared" si="2"/>
        <v>9.0336202460052821E-4</v>
      </c>
      <c r="I16" s="1">
        <f t="shared" si="2"/>
        <v>9.0336202460052821E-4</v>
      </c>
      <c r="K16" s="1">
        <f t="shared" si="1"/>
        <v>1.2945117966371715</v>
      </c>
      <c r="L16" s="1">
        <f t="shared" si="1"/>
        <v>4.6991770089290643</v>
      </c>
    </row>
    <row r="17" spans="2:12">
      <c r="B17" s="4">
        <v>9.65</v>
      </c>
      <c r="C17" s="1">
        <v>10.550000000000006</v>
      </c>
      <c r="E17" s="1">
        <f t="shared" si="0"/>
        <v>1.2446881126164664E-3</v>
      </c>
      <c r="F17" s="1">
        <f t="shared" si="0"/>
        <v>6.6701184411835444E-4</v>
      </c>
      <c r="H17" s="1">
        <f t="shared" si="2"/>
        <v>9.0336202460052821E-4</v>
      </c>
      <c r="I17" s="1">
        <f t="shared" si="2"/>
        <v>9.0336202460052821E-4</v>
      </c>
      <c r="K17" s="1">
        <f t="shared" si="1"/>
        <v>1.3778397571747323</v>
      </c>
      <c r="L17" s="1">
        <f t="shared" si="1"/>
        <v>0.73836604368366143</v>
      </c>
    </row>
    <row r="18" spans="2:12">
      <c r="B18" s="4">
        <v>8.89</v>
      </c>
      <c r="C18" s="1">
        <v>10.590000000000002</v>
      </c>
      <c r="E18" s="1">
        <f t="shared" si="0"/>
        <v>2.1078676494227081E-3</v>
      </c>
      <c r="F18" s="1">
        <f t="shared" si="0"/>
        <v>6.487723701643119E-4</v>
      </c>
      <c r="H18" s="1">
        <f t="shared" si="2"/>
        <v>9.0336202460052821E-4</v>
      </c>
      <c r="I18" s="1">
        <f t="shared" si="2"/>
        <v>9.0336202460052821E-4</v>
      </c>
      <c r="K18" s="1">
        <f t="shared" si="1"/>
        <v>2.3333587111488545</v>
      </c>
      <c r="L18" s="1">
        <f t="shared" si="1"/>
        <v>0.71817538539015158</v>
      </c>
    </row>
    <row r="19" spans="2:12">
      <c r="B19" s="4">
        <v>10.1</v>
      </c>
      <c r="C19" s="1">
        <v>9.5866666666666678</v>
      </c>
      <c r="E19" s="1">
        <f t="shared" si="0"/>
        <v>9.1116503079766425E-4</v>
      </c>
      <c r="F19" s="1">
        <f t="shared" si="0"/>
        <v>1.3005461713104637E-3</v>
      </c>
      <c r="H19" s="1">
        <f t="shared" ref="H19:I34" si="3">H18</f>
        <v>9.0336202460052821E-4</v>
      </c>
      <c r="I19" s="1">
        <f t="shared" si="3"/>
        <v>9.0336202460052821E-4</v>
      </c>
      <c r="K19" s="1">
        <f t="shared" si="1"/>
        <v>1.0086377398923612</v>
      </c>
      <c r="L19" s="1">
        <f t="shared" si="1"/>
        <v>1.4396732825752472</v>
      </c>
    </row>
    <row r="20" spans="2:12">
      <c r="B20" s="1">
        <v>11.230000000000002</v>
      </c>
      <c r="C20" s="1">
        <v>10.306666666666667</v>
      </c>
      <c r="E20" s="1">
        <f t="shared" si="0"/>
        <v>4.1632563074607223E-4</v>
      </c>
      <c r="F20" s="1">
        <f t="shared" si="0"/>
        <v>7.8955825406236565E-4</v>
      </c>
      <c r="H20" s="1">
        <f t="shared" si="3"/>
        <v>9.0336202460052821E-4</v>
      </c>
      <c r="I20" s="1">
        <f t="shared" si="3"/>
        <v>9.0336202460052821E-4</v>
      </c>
      <c r="K20" s="1">
        <f t="shared" si="1"/>
        <v>0.46086244430096979</v>
      </c>
      <c r="L20" s="1">
        <f t="shared" si="1"/>
        <v>0.87402196745154603</v>
      </c>
    </row>
    <row r="21" spans="2:12">
      <c r="B21" s="1">
        <v>10.533333333333333</v>
      </c>
      <c r="C21" s="1">
        <v>9.7066666666666652</v>
      </c>
      <c r="E21" s="1">
        <f t="shared" si="0"/>
        <v>6.7476214842176585E-4</v>
      </c>
      <c r="F21" s="1">
        <f t="shared" si="0"/>
        <v>1.1967465259073546E-3</v>
      </c>
      <c r="H21" s="1">
        <f t="shared" si="3"/>
        <v>9.0336202460052821E-4</v>
      </c>
      <c r="I21" s="1">
        <f t="shared" si="3"/>
        <v>9.0336202460052821E-4</v>
      </c>
      <c r="K21" s="1">
        <f t="shared" si="1"/>
        <v>0.74694544384921369</v>
      </c>
      <c r="L21" s="1">
        <f t="shared" si="1"/>
        <v>1.3247695755603217</v>
      </c>
    </row>
    <row r="22" spans="2:12">
      <c r="B22" s="1">
        <v>11.196666666666669</v>
      </c>
      <c r="C22" s="1">
        <v>9.5499999999999989</v>
      </c>
      <c r="E22" s="1">
        <f t="shared" si="0"/>
        <v>4.2605678107462004E-4</v>
      </c>
      <c r="F22" s="1">
        <f t="shared" si="0"/>
        <v>1.3340236882367163E-3</v>
      </c>
      <c r="H22" s="1">
        <f t="shared" si="3"/>
        <v>9.0336202460052821E-4</v>
      </c>
      <c r="I22" s="1">
        <f t="shared" si="3"/>
        <v>9.0336202460052821E-4</v>
      </c>
      <c r="K22" s="1">
        <f t="shared" si="1"/>
        <v>0.47163459329943025</v>
      </c>
      <c r="L22" s="1">
        <f t="shared" si="1"/>
        <v>1.4767320873673311</v>
      </c>
    </row>
    <row r="23" spans="2:12">
      <c r="B23" s="1">
        <v>10.400000000000002</v>
      </c>
      <c r="C23" s="1">
        <v>9.3633333333333333</v>
      </c>
      <c r="E23" s="1">
        <f t="shared" si="0"/>
        <v>7.4009597974140462E-4</v>
      </c>
      <c r="F23" s="1">
        <f t="shared" si="0"/>
        <v>1.5182937604575151E-3</v>
      </c>
      <c r="H23" s="1">
        <f t="shared" si="3"/>
        <v>9.0336202460052821E-4</v>
      </c>
      <c r="I23" s="1">
        <f t="shared" si="3"/>
        <v>9.0336202460052821E-4</v>
      </c>
      <c r="K23" s="1">
        <f t="shared" si="1"/>
        <v>0.81926842128290622</v>
      </c>
      <c r="L23" s="1">
        <f t="shared" si="1"/>
        <v>1.6807146184044135</v>
      </c>
    </row>
    <row r="24" spans="2:12">
      <c r="B24" s="1">
        <v>10.553333333333335</v>
      </c>
      <c r="C24" s="1">
        <v>10.840000000000002</v>
      </c>
      <c r="E24" s="1">
        <f t="shared" si="0"/>
        <v>6.6547249852774715E-4</v>
      </c>
      <c r="F24" s="1">
        <f t="shared" si="0"/>
        <v>5.4555036038682553E-4</v>
      </c>
      <c r="H24" s="1">
        <f t="shared" si="3"/>
        <v>9.0336202460052821E-4</v>
      </c>
      <c r="I24" s="1">
        <f t="shared" si="3"/>
        <v>9.0336202460052821E-4</v>
      </c>
      <c r="K24" s="1">
        <f t="shared" si="1"/>
        <v>0.73666202519640211</v>
      </c>
      <c r="L24" s="1">
        <f t="shared" si="1"/>
        <v>0.60391110709803297</v>
      </c>
    </row>
    <row r="25" spans="2:12">
      <c r="B25" s="1">
        <v>10.366666666666664</v>
      </c>
      <c r="C25" s="1">
        <v>9.99</v>
      </c>
      <c r="E25" s="1">
        <f t="shared" si="0"/>
        <v>7.5739490323912997E-4</v>
      </c>
      <c r="F25" s="1">
        <f t="shared" si="0"/>
        <v>9.8335502935226475E-4</v>
      </c>
      <c r="H25" s="1">
        <f t="shared" si="3"/>
        <v>9.0336202460052821E-4</v>
      </c>
      <c r="I25" s="1">
        <f t="shared" si="3"/>
        <v>9.0336202460052821E-4</v>
      </c>
      <c r="K25" s="1">
        <f t="shared" si="1"/>
        <v>0.83841791287834389</v>
      </c>
      <c r="L25" s="1">
        <f t="shared" si="1"/>
        <v>1.0885503292958434</v>
      </c>
    </row>
    <row r="26" spans="2:12">
      <c r="B26" s="1">
        <v>11.420000000000003</v>
      </c>
      <c r="C26" s="1">
        <v>8.9433333333333369</v>
      </c>
      <c r="E26" s="1">
        <f t="shared" si="0"/>
        <v>3.6495342984251336E-4</v>
      </c>
      <c r="F26" s="1">
        <f t="shared" si="0"/>
        <v>2.0313670583759279E-3</v>
      </c>
      <c r="H26" s="1">
        <f t="shared" si="3"/>
        <v>9.0336202460052821E-4</v>
      </c>
      <c r="I26" s="1">
        <f t="shared" si="3"/>
        <v>9.0336202460052821E-4</v>
      </c>
      <c r="K26" s="1">
        <f t="shared" si="1"/>
        <v>0.40399465541392204</v>
      </c>
      <c r="L26" s="1">
        <f t="shared" si="1"/>
        <v>2.2486743996950831</v>
      </c>
    </row>
    <row r="27" spans="2:12">
      <c r="B27" s="1">
        <v>11.049999999999999</v>
      </c>
      <c r="C27" s="1">
        <v>9.2333333333333343</v>
      </c>
      <c r="E27" s="1">
        <f t="shared" si="0"/>
        <v>4.7164859810783531E-4</v>
      </c>
      <c r="F27" s="1">
        <f t="shared" si="0"/>
        <v>1.661459298732139E-3</v>
      </c>
      <c r="H27" s="1">
        <f t="shared" si="3"/>
        <v>9.0336202460052821E-4</v>
      </c>
      <c r="I27" s="1">
        <f t="shared" si="3"/>
        <v>9.0336202460052821E-4</v>
      </c>
      <c r="K27" s="1">
        <f t="shared" si="1"/>
        <v>0.5221036364866023</v>
      </c>
      <c r="L27" s="1">
        <f t="shared" si="1"/>
        <v>1.8391954205367949</v>
      </c>
    </row>
    <row r="28" spans="2:12">
      <c r="B28" s="1">
        <v>9.76</v>
      </c>
      <c r="C28" s="1">
        <v>8.5233333333333352</v>
      </c>
      <c r="E28" s="1">
        <f t="shared" si="0"/>
        <v>1.1533131459272759E-3</v>
      </c>
      <c r="F28" s="1">
        <f t="shared" si="0"/>
        <v>2.7178219612859667E-3</v>
      </c>
      <c r="H28" s="1">
        <f t="shared" si="3"/>
        <v>9.0336202460052821E-4</v>
      </c>
      <c r="I28" s="1">
        <f t="shared" si="3"/>
        <v>9.0336202460052821E-4</v>
      </c>
      <c r="K28" s="1">
        <f t="shared" si="1"/>
        <v>1.2766898701960352</v>
      </c>
      <c r="L28" s="1">
        <f t="shared" si="1"/>
        <v>3.0085634410941759</v>
      </c>
    </row>
    <row r="29" spans="2:12">
      <c r="B29" s="1">
        <v>10.726666666666663</v>
      </c>
      <c r="C29" s="1">
        <v>9.4833333333333343</v>
      </c>
      <c r="E29" s="1">
        <f t="shared" si="0"/>
        <v>5.9013528141932175E-4</v>
      </c>
      <c r="F29" s="1">
        <f t="shared" si="0"/>
        <v>1.3971151683938069E-3</v>
      </c>
      <c r="H29" s="1">
        <f t="shared" si="3"/>
        <v>9.0336202460052821E-4</v>
      </c>
      <c r="I29" s="1">
        <f t="shared" si="3"/>
        <v>9.0336202460052821E-4</v>
      </c>
      <c r="K29" s="1">
        <f t="shared" si="1"/>
        <v>0.65326554066768849</v>
      </c>
      <c r="L29" s="1">
        <f t="shared" si="1"/>
        <v>1.5465728360804398</v>
      </c>
    </row>
    <row r="30" spans="2:12">
      <c r="B30" s="4">
        <v>9.81</v>
      </c>
      <c r="C30" s="1">
        <v>9.9500000000000011</v>
      </c>
      <c r="E30" s="1">
        <f t="shared" si="0"/>
        <v>1.1140270662777572E-3</v>
      </c>
      <c r="F30" s="1">
        <f t="shared" si="0"/>
        <v>1.0110009021888449E-3</v>
      </c>
      <c r="H30" s="1">
        <f t="shared" si="3"/>
        <v>9.0336202460052821E-4</v>
      </c>
      <c r="I30" s="1">
        <f t="shared" si="3"/>
        <v>9.0336202460052821E-4</v>
      </c>
      <c r="K30" s="1">
        <f t="shared" si="1"/>
        <v>1.2332011263926954</v>
      </c>
      <c r="L30" s="1">
        <f t="shared" si="1"/>
        <v>1.11915364456007</v>
      </c>
    </row>
    <row r="31" spans="2:12">
      <c r="B31" s="4">
        <v>9.4</v>
      </c>
      <c r="C31" s="1">
        <v>8.6233333333333348</v>
      </c>
      <c r="E31" s="1">
        <f t="shared" si="0"/>
        <v>1.4801919594828108E-3</v>
      </c>
      <c r="F31" s="1">
        <f t="shared" si="0"/>
        <v>2.5358175550030783E-3</v>
      </c>
      <c r="H31" s="1">
        <f t="shared" si="3"/>
        <v>9.0336202460052821E-4</v>
      </c>
      <c r="I31" s="1">
        <f t="shared" si="3"/>
        <v>9.0336202460052821E-4</v>
      </c>
      <c r="K31" s="1">
        <f t="shared" si="1"/>
        <v>1.638536842565814</v>
      </c>
      <c r="L31" s="1">
        <f t="shared" si="1"/>
        <v>2.8070889476723702</v>
      </c>
    </row>
    <row r="32" spans="2:12">
      <c r="B32" s="4">
        <v>10.25</v>
      </c>
      <c r="C32" s="4">
        <v>9.18</v>
      </c>
      <c r="E32" s="1">
        <f t="shared" si="0"/>
        <v>8.2118790552120589E-4</v>
      </c>
      <c r="F32" s="1">
        <f t="shared" si="0"/>
        <v>1.7240292896301863E-3</v>
      </c>
      <c r="H32" s="1">
        <f t="shared" si="3"/>
        <v>9.0336202460052821E-4</v>
      </c>
      <c r="I32" s="1">
        <f t="shared" si="3"/>
        <v>9.0336202460052821E-4</v>
      </c>
      <c r="K32" s="1">
        <f t="shared" si="1"/>
        <v>0.90903522968473227</v>
      </c>
      <c r="L32" s="1">
        <f t="shared" si="1"/>
        <v>1.9084588932023812</v>
      </c>
    </row>
    <row r="33" spans="2:12">
      <c r="B33" s="1">
        <v>9.8800000000000008</v>
      </c>
      <c r="C33" s="4">
        <v>8.48</v>
      </c>
      <c r="E33" s="1">
        <f t="shared" si="0"/>
        <v>1.0612645141856033E-3</v>
      </c>
      <c r="F33" s="1">
        <f t="shared" si="0"/>
        <v>2.8006938437809123E-3</v>
      </c>
      <c r="H33" s="1">
        <f t="shared" si="3"/>
        <v>9.0336202460052821E-4</v>
      </c>
      <c r="I33" s="1">
        <f t="shared" si="3"/>
        <v>9.0336202460052821E-4</v>
      </c>
      <c r="K33" s="1">
        <f t="shared" si="1"/>
        <v>1.1747942522322659</v>
      </c>
      <c r="L33" s="1">
        <f t="shared" si="1"/>
        <v>3.1003006187020037</v>
      </c>
    </row>
    <row r="34" spans="2:12" ht="15">
      <c r="B34" s="1">
        <v>10.39333333333334</v>
      </c>
      <c r="C34" s="3">
        <v>8.33</v>
      </c>
      <c r="E34" s="1">
        <f t="shared" si="0"/>
        <v>7.4352386334583357E-4</v>
      </c>
      <c r="F34" s="1">
        <f t="shared" si="0"/>
        <v>3.1075643896676516E-3</v>
      </c>
      <c r="H34" s="1">
        <f t="shared" si="3"/>
        <v>9.0336202460052821E-4</v>
      </c>
      <c r="I34" s="1">
        <f t="shared" si="3"/>
        <v>9.0336202460052821E-4</v>
      </c>
      <c r="K34" s="1">
        <f t="shared" si="1"/>
        <v>0.82306300585817083</v>
      </c>
      <c r="L34" s="1">
        <f t="shared" si="1"/>
        <v>3.439998920744797</v>
      </c>
    </row>
    <row r="35" spans="2:12">
      <c r="B35" s="1">
        <v>10.65666666666667</v>
      </c>
      <c r="C35" s="4">
        <v>8.1999999999999993</v>
      </c>
      <c r="E35" s="1">
        <f t="shared" si="0"/>
        <v>6.1947485050045333E-4</v>
      </c>
      <c r="F35" s="1">
        <f t="shared" si="0"/>
        <v>3.4005881378754888E-3</v>
      </c>
      <c r="H35" s="1">
        <f t="shared" ref="H35:I36" si="4">H34</f>
        <v>9.0336202460052821E-4</v>
      </c>
      <c r="I35" s="1">
        <f t="shared" si="4"/>
        <v>9.0336202460052821E-4</v>
      </c>
      <c r="K35" s="1">
        <f t="shared" si="1"/>
        <v>0.68574373687491308</v>
      </c>
      <c r="L35" s="1">
        <f t="shared" si="1"/>
        <v>3.7643691513147766</v>
      </c>
    </row>
    <row r="36" spans="2:12">
      <c r="B36" s="1">
        <v>10.796666666666665</v>
      </c>
      <c r="C36" s="4">
        <v>8.6199999999999992</v>
      </c>
      <c r="E36" s="1">
        <f t="shared" si="0"/>
        <v>5.6218529306639774E-4</v>
      </c>
      <c r="F36" s="1">
        <f t="shared" si="0"/>
        <v>2.5416833114100278E-3</v>
      </c>
      <c r="H36" s="1">
        <f t="shared" si="4"/>
        <v>9.0336202460052821E-4</v>
      </c>
      <c r="I36" s="1">
        <f t="shared" si="4"/>
        <v>9.0336202460052821E-4</v>
      </c>
      <c r="K36" s="1">
        <f t="shared" si="1"/>
        <v>0.62232557685275647</v>
      </c>
      <c r="L36" s="1">
        <f t="shared" si="1"/>
        <v>2.8135821987137155</v>
      </c>
    </row>
    <row r="37" spans="2:12">
      <c r="K37" s="1">
        <f>AVERAGE(K1:K36)</f>
        <v>0.99999999999999956</v>
      </c>
      <c r="L37" s="1">
        <f>AVERAGE(L1:L36)</f>
        <v>1.6286626965119571</v>
      </c>
    </row>
    <row r="38" spans="2:12">
      <c r="L38" s="1">
        <f>TTEST(K1:K36,L1:L36,2,3)</f>
        <v>1.7831608137288135E-3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2017-05-20T15:09:09Z</dcterms:modified>
</cp:coreProperties>
</file>