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able S1" sheetId="1" r:id="rId1"/>
  </sheets>
  <calcPr calcId="162913"/>
</workbook>
</file>

<file path=xl/calcChain.xml><?xml version="1.0" encoding="utf-8"?>
<calcChain xmlns="http://schemas.openxmlformats.org/spreadsheetml/2006/main">
  <c r="O32" i="1" l="1"/>
  <c r="O33" i="1"/>
  <c r="O44" i="1"/>
  <c r="O6" i="1"/>
  <c r="O42" i="1"/>
  <c r="O36" i="1"/>
  <c r="O29" i="1"/>
  <c r="O35" i="1"/>
  <c r="O28" i="1"/>
  <c r="O30" i="1"/>
  <c r="O7" i="1"/>
  <c r="O31" i="1"/>
  <c r="O10" i="1"/>
  <c r="O14" i="1"/>
  <c r="O19" i="1"/>
  <c r="O40" i="1"/>
  <c r="O39" i="1"/>
  <c r="O41" i="1"/>
  <c r="O5" i="1"/>
  <c r="O22" i="1"/>
  <c r="O26" i="1"/>
  <c r="O38" i="1"/>
  <c r="O17" i="1"/>
  <c r="O12" i="1"/>
  <c r="O34" i="1"/>
  <c r="O15" i="1"/>
  <c r="O27" i="1"/>
  <c r="O24" i="1"/>
  <c r="O18" i="1"/>
  <c r="O9" i="1"/>
  <c r="O16" i="1"/>
  <c r="O43" i="1"/>
  <c r="O23" i="1"/>
  <c r="O21" i="1"/>
  <c r="O25" i="1"/>
  <c r="O11" i="1"/>
  <c r="O13" i="1"/>
  <c r="O8" i="1"/>
  <c r="O20" i="1"/>
  <c r="F32" i="1"/>
  <c r="F33" i="1"/>
  <c r="F44" i="1"/>
  <c r="F6" i="1"/>
  <c r="F42" i="1"/>
  <c r="F36" i="1"/>
  <c r="F29" i="1"/>
  <c r="F35" i="1"/>
  <c r="F28" i="1"/>
  <c r="F30" i="1"/>
  <c r="F7" i="1"/>
  <c r="F31" i="1"/>
  <c r="F10" i="1"/>
  <c r="F14" i="1"/>
  <c r="F19" i="1"/>
  <c r="F40" i="1"/>
  <c r="F39" i="1"/>
  <c r="F41" i="1"/>
  <c r="F5" i="1"/>
  <c r="F22" i="1"/>
  <c r="F26" i="1"/>
  <c r="F38" i="1"/>
  <c r="F17" i="1"/>
  <c r="F12" i="1"/>
  <c r="F34" i="1"/>
  <c r="F15" i="1"/>
  <c r="F27" i="1"/>
  <c r="F24" i="1"/>
  <c r="F18" i="1"/>
  <c r="F9" i="1"/>
  <c r="F16" i="1"/>
  <c r="F43" i="1"/>
  <c r="F23" i="1"/>
  <c r="F21" i="1"/>
  <c r="F25" i="1"/>
  <c r="F11" i="1"/>
  <c r="F13" i="1"/>
  <c r="F8" i="1"/>
  <c r="F20" i="1"/>
  <c r="F37" i="1"/>
  <c r="O37" i="1"/>
</calcChain>
</file>

<file path=xl/sharedStrings.xml><?xml version="1.0" encoding="utf-8"?>
<sst xmlns="http://schemas.openxmlformats.org/spreadsheetml/2006/main" count="187" uniqueCount="75">
  <si>
    <t>No. of scaffolds</t>
    <phoneticPr fontId="1" type="noConversion"/>
  </si>
  <si>
    <t>N90 length (bp)</t>
    <phoneticPr fontId="1" type="noConversion"/>
  </si>
  <si>
    <t>Min length (bp)</t>
    <phoneticPr fontId="1" type="noConversion"/>
  </si>
  <si>
    <t>GP08</t>
  </si>
  <si>
    <t>GP10</t>
  </si>
  <si>
    <t>GP12</t>
  </si>
  <si>
    <t>GP24</t>
  </si>
  <si>
    <t>GP25</t>
  </si>
  <si>
    <t>GP42</t>
  </si>
  <si>
    <t>GP02</t>
  </si>
  <si>
    <t>GP03</t>
  </si>
  <si>
    <t>GP04</t>
  </si>
  <si>
    <t>GP05</t>
  </si>
  <si>
    <t>GP06</t>
  </si>
  <si>
    <t>GP07</t>
  </si>
  <si>
    <t>GP09</t>
  </si>
  <si>
    <t>GP11</t>
  </si>
  <si>
    <t>GP13</t>
  </si>
  <si>
    <t>GP14</t>
  </si>
  <si>
    <t>GP15</t>
  </si>
  <si>
    <t>GP16</t>
  </si>
  <si>
    <t>GP19</t>
  </si>
  <si>
    <t>GP20</t>
  </si>
  <si>
    <t>GP21</t>
  </si>
  <si>
    <t>GP22</t>
  </si>
  <si>
    <t>GP23</t>
  </si>
  <si>
    <t>GP26</t>
  </si>
  <si>
    <t>GP27</t>
  </si>
  <si>
    <t>GP28</t>
  </si>
  <si>
    <t>GP29</t>
  </si>
  <si>
    <t>GP30</t>
  </si>
  <si>
    <t>GP35</t>
  </si>
  <si>
    <t>GP36</t>
  </si>
  <si>
    <t>GP38</t>
  </si>
  <si>
    <t>GP39</t>
  </si>
  <si>
    <t>GP40</t>
  </si>
  <si>
    <t>GP41</t>
  </si>
  <si>
    <t>GP43</t>
  </si>
  <si>
    <t>finished</t>
    <phoneticPr fontId="1" type="noConversion"/>
  </si>
  <si>
    <t>draft</t>
    <phoneticPr fontId="1" type="noConversion"/>
  </si>
  <si>
    <t>1,223 (partial)</t>
    <phoneticPr fontId="1" type="noConversion"/>
  </si>
  <si>
    <t>16S similarity (with BAA-835)</t>
    <phoneticPr fontId="1" type="noConversion"/>
  </si>
  <si>
    <t>Assembly info.</t>
    <phoneticPr fontId="1" type="noConversion"/>
  </si>
  <si>
    <t>Host</t>
    <phoneticPr fontId="1" type="noConversion"/>
  </si>
  <si>
    <t>Human</t>
    <phoneticPr fontId="1" type="noConversion"/>
  </si>
  <si>
    <t>Mouse</t>
    <phoneticPr fontId="1" type="noConversion"/>
  </si>
  <si>
    <t>Isolation info.</t>
    <phoneticPr fontId="1" type="noConversion"/>
  </si>
  <si>
    <t>Sequencing info.</t>
    <phoneticPr fontId="1" type="noConversion"/>
  </si>
  <si>
    <t>Strain ID</t>
    <phoneticPr fontId="1" type="noConversion"/>
  </si>
  <si>
    <t>Isolating time</t>
    <phoneticPr fontId="1" type="noConversion"/>
  </si>
  <si>
    <t>No. of reads</t>
    <phoneticPr fontId="1" type="noConversion"/>
  </si>
  <si>
    <t>Total data (bp)</t>
    <phoneticPr fontId="1" type="noConversion"/>
  </si>
  <si>
    <t>Average reads length (bp)</t>
    <phoneticPr fontId="1" type="noConversion"/>
  </si>
  <si>
    <t>Total length (bp)</t>
    <phoneticPr fontId="1" type="noConversion"/>
  </si>
  <si>
    <t>N50 length (bp)</t>
    <phoneticPr fontId="1" type="noConversion"/>
  </si>
  <si>
    <t>Max length (bp)</t>
    <phoneticPr fontId="1" type="noConversion"/>
  </si>
  <si>
    <t>G+C content (%)</t>
    <phoneticPr fontId="1" type="noConversion"/>
  </si>
  <si>
    <t>Status</t>
    <phoneticPr fontId="1" type="noConversion"/>
  </si>
  <si>
    <t>Sequencing depth (X)</t>
    <phoneticPr fontId="1" type="noConversion"/>
  </si>
  <si>
    <t>No. of genes</t>
    <phoneticPr fontId="1" type="noConversion"/>
  </si>
  <si>
    <t>ANI (with BAA-835)</t>
    <phoneticPr fontId="1" type="noConversion"/>
  </si>
  <si>
    <t>16S length</t>
    <phoneticPr fontId="1" type="noConversion"/>
  </si>
  <si>
    <t>BSM09</t>
    <phoneticPr fontId="1" type="noConversion"/>
  </si>
  <si>
    <t>1,356 (partial)</t>
    <phoneticPr fontId="1" type="noConversion"/>
  </si>
  <si>
    <t>GP01</t>
    <phoneticPr fontId="1" type="noConversion"/>
  </si>
  <si>
    <t>BSH01</t>
    <phoneticPr fontId="1" type="noConversion"/>
  </si>
  <si>
    <t>AmII</t>
    <phoneticPr fontId="1" type="noConversion"/>
  </si>
  <si>
    <t>BSH05</t>
    <phoneticPr fontId="1" type="noConversion"/>
  </si>
  <si>
    <t>AmIII</t>
    <phoneticPr fontId="1" type="noConversion"/>
  </si>
  <si>
    <t>Phylogroup</t>
    <phoneticPr fontId="1" type="noConversion"/>
  </si>
  <si>
    <t>Gene prediction, 16S rRNA info, etc.</t>
    <phoneticPr fontId="1" type="noConversion"/>
  </si>
  <si>
    <t>Mouse</t>
    <phoneticPr fontId="1" type="noConversion"/>
  </si>
  <si>
    <t>ATCC BAA-835</t>
    <phoneticPr fontId="1" type="noConversion"/>
  </si>
  <si>
    <t>AmI</t>
    <phoneticPr fontId="1" type="noConversion"/>
  </si>
  <si>
    <r>
      <rPr>
        <b/>
        <sz val="12"/>
        <color theme="1"/>
        <rFont val="Arial"/>
        <family val="2"/>
      </rPr>
      <t>Table S1|</t>
    </r>
    <r>
      <rPr>
        <sz val="12"/>
        <color theme="1"/>
        <rFont val="Arial"/>
        <family val="2"/>
      </rPr>
      <t xml:space="preserve"> Isolation, sequencing, assembly and gene prediction information of 39 </t>
    </r>
    <r>
      <rPr>
        <i/>
        <sz val="12"/>
        <color theme="1"/>
        <rFont val="Arial"/>
        <family val="2"/>
      </rPr>
      <t>A. muciniphila</t>
    </r>
    <r>
      <rPr>
        <sz val="12"/>
        <color theme="1"/>
        <rFont val="Arial"/>
        <family val="2"/>
      </rPr>
      <t xml:space="preserve"> isolates and strain ATCC BAA-835</t>
    </r>
    <r>
      <rPr>
        <sz val="12"/>
        <color theme="1"/>
        <rFont val="Arial"/>
        <family val="2"/>
      </rPr>
      <t>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</si>
</sst>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_ * #,##0_ ;_ * \-#,##0_ ;_ * &quot;-&quot;??_ ;_ @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3" fontId="2" fillId="0" borderId="0" xfId="1" applyFont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43" fontId="2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80" zoomScaleNormal="80" workbookViewId="0">
      <selection activeCell="A2" sqref="A2"/>
    </sheetView>
  </sheetViews>
  <sheetFormatPr defaultColWidth="9" defaultRowHeight="12.5" x14ac:dyDescent="0.25"/>
  <cols>
    <col min="1" max="1" width="15.6328125" style="1" customWidth="1"/>
    <col min="2" max="2" width="11.6328125" style="1" bestFit="1" customWidth="1"/>
    <col min="3" max="3" width="12" style="2" customWidth="1"/>
    <col min="4" max="4" width="11.26953125" style="1" customWidth="1"/>
    <col min="5" max="5" width="13" style="1" customWidth="1"/>
    <col min="6" max="6" width="10.453125" style="1" customWidth="1"/>
    <col min="7" max="7" width="10.08984375" style="1" customWidth="1"/>
    <col min="8" max="12" width="10.26953125" style="1" customWidth="1"/>
    <col min="13" max="13" width="10.26953125" style="4" customWidth="1"/>
    <col min="14" max="14" width="9" style="1"/>
    <col min="15" max="15" width="11.7265625" style="4" customWidth="1"/>
    <col min="16" max="16" width="9.6328125" style="5" bestFit="1" customWidth="1"/>
    <col min="17" max="17" width="11.08984375" style="6" customWidth="1"/>
    <col min="18" max="18" width="12.08984375" style="1" customWidth="1"/>
    <col min="19" max="19" width="13.6328125" style="1" customWidth="1"/>
    <col min="20" max="20" width="11.7265625" style="2" customWidth="1"/>
    <col min="21" max="16384" width="9" style="1"/>
  </cols>
  <sheetData>
    <row r="1" spans="1:21" ht="15.5" x14ac:dyDescent="0.25">
      <c r="A1" s="26" t="s">
        <v>74</v>
      </c>
    </row>
    <row r="3" spans="1:21" ht="37.5" customHeight="1" x14ac:dyDescent="0.25">
      <c r="A3" s="31" t="s">
        <v>46</v>
      </c>
      <c r="B3" s="31"/>
      <c r="C3" s="32"/>
      <c r="D3" s="30" t="s">
        <v>47</v>
      </c>
      <c r="E3" s="31"/>
      <c r="F3" s="32"/>
      <c r="G3" s="30" t="s">
        <v>42</v>
      </c>
      <c r="H3" s="31"/>
      <c r="I3" s="31"/>
      <c r="J3" s="31"/>
      <c r="K3" s="31"/>
      <c r="L3" s="31"/>
      <c r="M3" s="31"/>
      <c r="N3" s="31"/>
      <c r="O3" s="32"/>
      <c r="P3" s="28" t="s">
        <v>70</v>
      </c>
      <c r="Q3" s="29"/>
      <c r="R3" s="29"/>
      <c r="S3" s="29"/>
      <c r="T3" s="29"/>
      <c r="U3" s="2"/>
    </row>
    <row r="4" spans="1:21" s="3" customFormat="1" ht="42" x14ac:dyDescent="0.25">
      <c r="A4" s="9" t="s">
        <v>48</v>
      </c>
      <c r="B4" s="9" t="s">
        <v>49</v>
      </c>
      <c r="C4" s="9" t="s">
        <v>43</v>
      </c>
      <c r="D4" s="8" t="s">
        <v>50</v>
      </c>
      <c r="E4" s="9" t="s">
        <v>51</v>
      </c>
      <c r="F4" s="10" t="s">
        <v>52</v>
      </c>
      <c r="G4" s="9" t="s">
        <v>0</v>
      </c>
      <c r="H4" s="9" t="s">
        <v>53</v>
      </c>
      <c r="I4" s="9" t="s">
        <v>54</v>
      </c>
      <c r="J4" s="9" t="s">
        <v>1</v>
      </c>
      <c r="K4" s="9" t="s">
        <v>55</v>
      </c>
      <c r="L4" s="9" t="s">
        <v>2</v>
      </c>
      <c r="M4" s="11" t="s">
        <v>56</v>
      </c>
      <c r="N4" s="21" t="s">
        <v>57</v>
      </c>
      <c r="O4" s="11" t="s">
        <v>58</v>
      </c>
      <c r="P4" s="12" t="s">
        <v>59</v>
      </c>
      <c r="Q4" s="11" t="s">
        <v>60</v>
      </c>
      <c r="R4" s="9" t="s">
        <v>61</v>
      </c>
      <c r="S4" s="9" t="s">
        <v>41</v>
      </c>
      <c r="T4" s="9" t="s">
        <v>69</v>
      </c>
    </row>
    <row r="5" spans="1:21" ht="14" x14ac:dyDescent="0.25">
      <c r="A5" s="17" t="s">
        <v>72</v>
      </c>
      <c r="B5" s="17">
        <v>2004</v>
      </c>
      <c r="C5" s="17" t="s">
        <v>44</v>
      </c>
      <c r="D5" s="14">
        <v>7182744</v>
      </c>
      <c r="E5" s="15">
        <v>1047934404</v>
      </c>
      <c r="F5" s="16">
        <f t="shared" ref="F5:F44" si="0">ROUND(E5/D5,1)</f>
        <v>145.9</v>
      </c>
      <c r="G5" s="15">
        <v>1</v>
      </c>
      <c r="H5" s="15">
        <v>2664102</v>
      </c>
      <c r="I5" s="15">
        <v>2664102</v>
      </c>
      <c r="J5" s="15">
        <v>2664102</v>
      </c>
      <c r="K5" s="15">
        <v>2664102</v>
      </c>
      <c r="L5" s="15">
        <v>2664102</v>
      </c>
      <c r="M5" s="15">
        <v>55.76</v>
      </c>
      <c r="N5" s="20" t="s">
        <v>38</v>
      </c>
      <c r="O5" s="15">
        <f t="shared" ref="O5:O44" si="1">ROUND(E5/H5,1)</f>
        <v>393.4</v>
      </c>
      <c r="P5" s="14">
        <v>2138</v>
      </c>
      <c r="Q5" s="15">
        <v>100</v>
      </c>
      <c r="R5" s="15">
        <v>1509</v>
      </c>
      <c r="S5" s="15">
        <v>100</v>
      </c>
      <c r="T5" s="17" t="s">
        <v>73</v>
      </c>
      <c r="U5" s="13"/>
    </row>
    <row r="6" spans="1:21" ht="14" x14ac:dyDescent="0.25">
      <c r="A6" s="17" t="s">
        <v>62</v>
      </c>
      <c r="B6" s="17">
        <v>2013</v>
      </c>
      <c r="C6" s="17" t="s">
        <v>45</v>
      </c>
      <c r="D6" s="14">
        <v>5864016</v>
      </c>
      <c r="E6" s="15">
        <v>498169045</v>
      </c>
      <c r="F6" s="16">
        <f t="shared" si="0"/>
        <v>85</v>
      </c>
      <c r="G6" s="15">
        <v>20</v>
      </c>
      <c r="H6" s="15">
        <v>2645870</v>
      </c>
      <c r="I6" s="15">
        <v>324554</v>
      </c>
      <c r="J6" s="15">
        <v>127106</v>
      </c>
      <c r="K6" s="15">
        <v>1086351</v>
      </c>
      <c r="L6" s="15">
        <v>164</v>
      </c>
      <c r="M6" s="15">
        <v>55.66</v>
      </c>
      <c r="N6" s="20" t="s">
        <v>39</v>
      </c>
      <c r="O6" s="15">
        <f t="shared" si="1"/>
        <v>188.3</v>
      </c>
      <c r="P6" s="14">
        <v>2196</v>
      </c>
      <c r="Q6" s="15">
        <v>99.05</v>
      </c>
      <c r="R6" s="15">
        <v>1509</v>
      </c>
      <c r="S6" s="15">
        <v>100</v>
      </c>
      <c r="T6" s="17" t="s">
        <v>73</v>
      </c>
      <c r="U6" s="13"/>
    </row>
    <row r="7" spans="1:21" ht="14" x14ac:dyDescent="0.25">
      <c r="A7" s="17" t="s">
        <v>9</v>
      </c>
      <c r="B7" s="17">
        <v>2015</v>
      </c>
      <c r="C7" s="17" t="s">
        <v>44</v>
      </c>
      <c r="D7" s="14">
        <v>6245328</v>
      </c>
      <c r="E7" s="15">
        <v>903908193</v>
      </c>
      <c r="F7" s="16">
        <f t="shared" si="0"/>
        <v>144.69999999999999</v>
      </c>
      <c r="G7" s="15">
        <v>20</v>
      </c>
      <c r="H7" s="15">
        <v>2679142</v>
      </c>
      <c r="I7" s="15">
        <v>405711</v>
      </c>
      <c r="J7" s="15">
        <v>107020</v>
      </c>
      <c r="K7" s="15">
        <v>548781</v>
      </c>
      <c r="L7" s="15">
        <v>287</v>
      </c>
      <c r="M7" s="15">
        <v>55.72</v>
      </c>
      <c r="N7" s="20" t="s">
        <v>39</v>
      </c>
      <c r="O7" s="15">
        <f t="shared" si="1"/>
        <v>337.4</v>
      </c>
      <c r="P7" s="14">
        <v>2226</v>
      </c>
      <c r="Q7" s="15">
        <v>99.1</v>
      </c>
      <c r="R7" s="15">
        <v>1509</v>
      </c>
      <c r="S7" s="15">
        <v>100</v>
      </c>
      <c r="T7" s="17" t="s">
        <v>73</v>
      </c>
      <c r="U7" s="13"/>
    </row>
    <row r="8" spans="1:21" ht="14" x14ac:dyDescent="0.25">
      <c r="A8" s="17" t="s">
        <v>15</v>
      </c>
      <c r="B8" s="17">
        <v>2015</v>
      </c>
      <c r="C8" s="17" t="s">
        <v>71</v>
      </c>
      <c r="D8" s="14">
        <v>12304188</v>
      </c>
      <c r="E8" s="15">
        <v>1785330245</v>
      </c>
      <c r="F8" s="16">
        <f t="shared" si="0"/>
        <v>145.1</v>
      </c>
      <c r="G8" s="15">
        <v>19</v>
      </c>
      <c r="H8" s="15">
        <v>2677708</v>
      </c>
      <c r="I8" s="15">
        <v>377473</v>
      </c>
      <c r="J8" s="15">
        <v>133094</v>
      </c>
      <c r="K8" s="15">
        <v>719401</v>
      </c>
      <c r="L8" s="15">
        <v>669</v>
      </c>
      <c r="M8" s="15">
        <v>55.72</v>
      </c>
      <c r="N8" s="20" t="s">
        <v>39</v>
      </c>
      <c r="O8" s="15">
        <f t="shared" si="1"/>
        <v>666.7</v>
      </c>
      <c r="P8" s="14">
        <v>2229</v>
      </c>
      <c r="Q8" s="15">
        <v>99.09</v>
      </c>
      <c r="R8" s="15">
        <v>1509</v>
      </c>
      <c r="S8" s="15">
        <v>100</v>
      </c>
      <c r="T8" s="17" t="s">
        <v>73</v>
      </c>
      <c r="U8" s="13"/>
    </row>
    <row r="9" spans="1:21" ht="14" x14ac:dyDescent="0.25">
      <c r="A9" s="17" t="s">
        <v>17</v>
      </c>
      <c r="B9" s="17">
        <v>2015</v>
      </c>
      <c r="C9" s="17" t="s">
        <v>71</v>
      </c>
      <c r="D9" s="14">
        <v>9027690</v>
      </c>
      <c r="E9" s="15">
        <v>1306713055</v>
      </c>
      <c r="F9" s="16">
        <f t="shared" si="0"/>
        <v>144.69999999999999</v>
      </c>
      <c r="G9" s="15">
        <v>16</v>
      </c>
      <c r="H9" s="15">
        <v>2679854</v>
      </c>
      <c r="I9" s="15">
        <v>548987</v>
      </c>
      <c r="J9" s="15">
        <v>105106</v>
      </c>
      <c r="K9" s="15">
        <v>609533</v>
      </c>
      <c r="L9" s="15">
        <v>347</v>
      </c>
      <c r="M9" s="15">
        <v>55.72</v>
      </c>
      <c r="N9" s="20" t="s">
        <v>39</v>
      </c>
      <c r="O9" s="15">
        <f t="shared" si="1"/>
        <v>487.6</v>
      </c>
      <c r="P9" s="14">
        <v>2232</v>
      </c>
      <c r="Q9" s="15">
        <v>99.1</v>
      </c>
      <c r="R9" s="15">
        <v>1509</v>
      </c>
      <c r="S9" s="15">
        <v>100</v>
      </c>
      <c r="T9" s="17" t="s">
        <v>73</v>
      </c>
      <c r="U9" s="13"/>
    </row>
    <row r="10" spans="1:21" ht="14" x14ac:dyDescent="0.25">
      <c r="A10" s="17" t="s">
        <v>18</v>
      </c>
      <c r="B10" s="17">
        <v>2015</v>
      </c>
      <c r="C10" s="17" t="s">
        <v>44</v>
      </c>
      <c r="D10" s="14">
        <v>6371478</v>
      </c>
      <c r="E10" s="15">
        <v>932469246</v>
      </c>
      <c r="F10" s="16">
        <f t="shared" si="0"/>
        <v>146.4</v>
      </c>
      <c r="G10" s="15">
        <v>17</v>
      </c>
      <c r="H10" s="15">
        <v>2708328</v>
      </c>
      <c r="I10" s="15">
        <v>534168</v>
      </c>
      <c r="J10" s="15">
        <v>118949</v>
      </c>
      <c r="K10" s="15">
        <v>843580</v>
      </c>
      <c r="L10" s="15">
        <v>255</v>
      </c>
      <c r="M10" s="15">
        <v>55.53</v>
      </c>
      <c r="N10" s="20" t="s">
        <v>39</v>
      </c>
      <c r="O10" s="15">
        <f t="shared" si="1"/>
        <v>344.3</v>
      </c>
      <c r="P10" s="14">
        <v>2260</v>
      </c>
      <c r="Q10" s="15">
        <v>99.12</v>
      </c>
      <c r="R10" s="15">
        <v>1509</v>
      </c>
      <c r="S10" s="15">
        <v>100</v>
      </c>
      <c r="T10" s="17" t="s">
        <v>73</v>
      </c>
      <c r="U10" s="13"/>
    </row>
    <row r="11" spans="1:21" ht="14" x14ac:dyDescent="0.25">
      <c r="A11" s="17" t="s">
        <v>20</v>
      </c>
      <c r="B11" s="17">
        <v>2015</v>
      </c>
      <c r="C11" s="17" t="s">
        <v>44</v>
      </c>
      <c r="D11" s="14">
        <v>10803098</v>
      </c>
      <c r="E11" s="15">
        <v>1591345271</v>
      </c>
      <c r="F11" s="16">
        <f t="shared" si="0"/>
        <v>147.30000000000001</v>
      </c>
      <c r="G11" s="15">
        <v>13</v>
      </c>
      <c r="H11" s="15">
        <v>2672910</v>
      </c>
      <c r="I11" s="15">
        <v>729631</v>
      </c>
      <c r="J11" s="15">
        <v>101481</v>
      </c>
      <c r="K11" s="15">
        <v>757984</v>
      </c>
      <c r="L11" s="15">
        <v>313</v>
      </c>
      <c r="M11" s="15">
        <v>55.62</v>
      </c>
      <c r="N11" s="20" t="s">
        <v>39</v>
      </c>
      <c r="O11" s="15">
        <f t="shared" si="1"/>
        <v>595.4</v>
      </c>
      <c r="P11" s="14">
        <v>2198</v>
      </c>
      <c r="Q11" s="15">
        <v>98.99</v>
      </c>
      <c r="R11" s="15">
        <v>1509</v>
      </c>
      <c r="S11" s="15">
        <v>100</v>
      </c>
      <c r="T11" s="17" t="s">
        <v>73</v>
      </c>
      <c r="U11" s="13"/>
    </row>
    <row r="12" spans="1:21" ht="14" x14ac:dyDescent="0.25">
      <c r="A12" s="17" t="s">
        <v>21</v>
      </c>
      <c r="B12" s="17">
        <v>2015</v>
      </c>
      <c r="C12" s="17" t="s">
        <v>44</v>
      </c>
      <c r="D12" s="14">
        <v>8071622</v>
      </c>
      <c r="E12" s="15">
        <v>1177482903</v>
      </c>
      <c r="F12" s="16">
        <f t="shared" si="0"/>
        <v>145.9</v>
      </c>
      <c r="G12" s="15">
        <v>12</v>
      </c>
      <c r="H12" s="15">
        <v>2791348</v>
      </c>
      <c r="I12" s="15">
        <v>450538</v>
      </c>
      <c r="J12" s="15">
        <v>227774</v>
      </c>
      <c r="K12" s="15">
        <v>1127989</v>
      </c>
      <c r="L12" s="15">
        <v>195</v>
      </c>
      <c r="M12" s="15">
        <v>55.48</v>
      </c>
      <c r="N12" s="20" t="s">
        <v>39</v>
      </c>
      <c r="O12" s="15">
        <f t="shared" si="1"/>
        <v>421.8</v>
      </c>
      <c r="P12" s="14">
        <v>2348</v>
      </c>
      <c r="Q12" s="15">
        <v>98.98</v>
      </c>
      <c r="R12" s="15" t="s">
        <v>63</v>
      </c>
      <c r="S12" s="15">
        <v>99.93</v>
      </c>
      <c r="T12" s="17" t="s">
        <v>73</v>
      </c>
      <c r="U12" s="13"/>
    </row>
    <row r="13" spans="1:21" ht="14" x14ac:dyDescent="0.25">
      <c r="A13" s="17" t="s">
        <v>22</v>
      </c>
      <c r="B13" s="17">
        <v>2015</v>
      </c>
      <c r="C13" s="17" t="s">
        <v>44</v>
      </c>
      <c r="D13" s="14">
        <v>11399670</v>
      </c>
      <c r="E13" s="15">
        <v>1670465396</v>
      </c>
      <c r="F13" s="16">
        <f t="shared" si="0"/>
        <v>146.5</v>
      </c>
      <c r="G13" s="15">
        <v>15</v>
      </c>
      <c r="H13" s="15">
        <v>2820827</v>
      </c>
      <c r="I13" s="15">
        <v>354229</v>
      </c>
      <c r="J13" s="15">
        <v>231220</v>
      </c>
      <c r="K13" s="15">
        <v>775700</v>
      </c>
      <c r="L13" s="15">
        <v>286</v>
      </c>
      <c r="M13" s="15">
        <v>55.62</v>
      </c>
      <c r="N13" s="20" t="s">
        <v>39</v>
      </c>
      <c r="O13" s="15">
        <f t="shared" si="1"/>
        <v>592.20000000000005</v>
      </c>
      <c r="P13" s="14">
        <v>2371</v>
      </c>
      <c r="Q13" s="15">
        <v>98.94</v>
      </c>
      <c r="R13" s="15">
        <v>1509</v>
      </c>
      <c r="S13" s="15">
        <v>100</v>
      </c>
      <c r="T13" s="17" t="s">
        <v>73</v>
      </c>
      <c r="U13" s="13"/>
    </row>
    <row r="14" spans="1:21" ht="14" x14ac:dyDescent="0.25">
      <c r="A14" s="17" t="s">
        <v>25</v>
      </c>
      <c r="B14" s="17">
        <v>2015</v>
      </c>
      <c r="C14" s="17" t="s">
        <v>44</v>
      </c>
      <c r="D14" s="14">
        <v>6833456</v>
      </c>
      <c r="E14" s="15">
        <v>997125782</v>
      </c>
      <c r="F14" s="16">
        <f t="shared" si="0"/>
        <v>145.9</v>
      </c>
      <c r="G14" s="15">
        <v>11</v>
      </c>
      <c r="H14" s="15">
        <v>2859480</v>
      </c>
      <c r="I14" s="15">
        <v>824253</v>
      </c>
      <c r="J14" s="15">
        <v>177133</v>
      </c>
      <c r="K14" s="15">
        <v>1206975</v>
      </c>
      <c r="L14" s="15">
        <v>193</v>
      </c>
      <c r="M14" s="15">
        <v>55.56</v>
      </c>
      <c r="N14" s="20" t="s">
        <v>39</v>
      </c>
      <c r="O14" s="15">
        <f t="shared" si="1"/>
        <v>348.7</v>
      </c>
      <c r="P14" s="14">
        <v>2416</v>
      </c>
      <c r="Q14" s="15">
        <v>99</v>
      </c>
      <c r="R14" s="15">
        <v>1509</v>
      </c>
      <c r="S14" s="15">
        <v>100</v>
      </c>
      <c r="T14" s="17" t="s">
        <v>73</v>
      </c>
      <c r="U14" s="13"/>
    </row>
    <row r="15" spans="1:21" ht="14" x14ac:dyDescent="0.25">
      <c r="A15" s="17" t="s">
        <v>26</v>
      </c>
      <c r="B15" s="17">
        <v>2015</v>
      </c>
      <c r="C15" s="17" t="s">
        <v>45</v>
      </c>
      <c r="D15" s="14">
        <v>7909838</v>
      </c>
      <c r="E15" s="15">
        <v>1150165225</v>
      </c>
      <c r="F15" s="16">
        <f t="shared" si="0"/>
        <v>145.4</v>
      </c>
      <c r="G15" s="15">
        <v>17</v>
      </c>
      <c r="H15" s="15">
        <v>2679074</v>
      </c>
      <c r="I15" s="15">
        <v>549589</v>
      </c>
      <c r="J15" s="15">
        <v>304816</v>
      </c>
      <c r="K15" s="15">
        <v>825374</v>
      </c>
      <c r="L15" s="15">
        <v>200</v>
      </c>
      <c r="M15" s="15">
        <v>55.72</v>
      </c>
      <c r="N15" s="20" t="s">
        <v>39</v>
      </c>
      <c r="O15" s="15">
        <f t="shared" si="1"/>
        <v>429.3</v>
      </c>
      <c r="P15" s="14">
        <v>2219</v>
      </c>
      <c r="Q15" s="15">
        <v>99.09</v>
      </c>
      <c r="R15" s="15">
        <v>1509</v>
      </c>
      <c r="S15" s="15">
        <v>100</v>
      </c>
      <c r="T15" s="17" t="s">
        <v>73</v>
      </c>
      <c r="U15" s="13"/>
    </row>
    <row r="16" spans="1:21" ht="14" x14ac:dyDescent="0.25">
      <c r="A16" s="17" t="s">
        <v>27</v>
      </c>
      <c r="B16" s="17">
        <v>2015</v>
      </c>
      <c r="C16" s="17" t="s">
        <v>44</v>
      </c>
      <c r="D16" s="14">
        <v>9064454</v>
      </c>
      <c r="E16" s="15">
        <v>1328298720</v>
      </c>
      <c r="F16" s="16">
        <f t="shared" si="0"/>
        <v>146.5</v>
      </c>
      <c r="G16" s="15">
        <v>11</v>
      </c>
      <c r="H16" s="15">
        <v>2720256</v>
      </c>
      <c r="I16" s="15">
        <v>518281</v>
      </c>
      <c r="J16" s="15">
        <v>312311</v>
      </c>
      <c r="K16" s="15">
        <v>926407</v>
      </c>
      <c r="L16" s="15">
        <v>1656</v>
      </c>
      <c r="M16" s="15">
        <v>55.51</v>
      </c>
      <c r="N16" s="20" t="s">
        <v>39</v>
      </c>
      <c r="O16" s="15">
        <f t="shared" si="1"/>
        <v>488.3</v>
      </c>
      <c r="P16" s="14">
        <v>2245</v>
      </c>
      <c r="Q16" s="15">
        <v>99.07</v>
      </c>
      <c r="R16" s="15">
        <v>1509</v>
      </c>
      <c r="S16" s="15">
        <v>99.93</v>
      </c>
      <c r="T16" s="17" t="s">
        <v>73</v>
      </c>
      <c r="U16" s="13"/>
    </row>
    <row r="17" spans="1:21" ht="14" x14ac:dyDescent="0.25">
      <c r="A17" s="17" t="s">
        <v>28</v>
      </c>
      <c r="B17" s="17">
        <v>2015</v>
      </c>
      <c r="C17" s="17" t="s">
        <v>44</v>
      </c>
      <c r="D17" s="14">
        <v>7754364</v>
      </c>
      <c r="E17" s="15">
        <v>1132041035</v>
      </c>
      <c r="F17" s="16">
        <f t="shared" si="0"/>
        <v>146</v>
      </c>
      <c r="G17" s="15">
        <v>13</v>
      </c>
      <c r="H17" s="15">
        <v>2720086</v>
      </c>
      <c r="I17" s="15">
        <v>757281</v>
      </c>
      <c r="J17" s="15">
        <v>177296</v>
      </c>
      <c r="K17" s="15">
        <v>775863</v>
      </c>
      <c r="L17" s="15">
        <v>203</v>
      </c>
      <c r="M17" s="15">
        <v>55.6</v>
      </c>
      <c r="N17" s="20" t="s">
        <v>39</v>
      </c>
      <c r="O17" s="15">
        <f t="shared" si="1"/>
        <v>416.2</v>
      </c>
      <c r="P17" s="14">
        <v>2281</v>
      </c>
      <c r="Q17" s="15">
        <v>98.93</v>
      </c>
      <c r="R17" s="15">
        <v>1509</v>
      </c>
      <c r="S17" s="15">
        <v>100</v>
      </c>
      <c r="T17" s="17" t="s">
        <v>73</v>
      </c>
      <c r="U17" s="13"/>
    </row>
    <row r="18" spans="1:21" ht="14" x14ac:dyDescent="0.25">
      <c r="A18" s="17" t="s">
        <v>31</v>
      </c>
      <c r="B18" s="17">
        <v>2015</v>
      </c>
      <c r="C18" s="17" t="s">
        <v>44</v>
      </c>
      <c r="D18" s="14">
        <v>9533076</v>
      </c>
      <c r="E18" s="15">
        <v>1392728241</v>
      </c>
      <c r="F18" s="16">
        <f t="shared" si="0"/>
        <v>146.1</v>
      </c>
      <c r="G18" s="15">
        <v>14</v>
      </c>
      <c r="H18" s="15">
        <v>2861208</v>
      </c>
      <c r="I18" s="15">
        <v>1495453</v>
      </c>
      <c r="J18" s="15">
        <v>130637</v>
      </c>
      <c r="K18" s="15">
        <v>1495453</v>
      </c>
      <c r="L18" s="15">
        <v>216</v>
      </c>
      <c r="M18" s="15">
        <v>55.57</v>
      </c>
      <c r="N18" s="20" t="s">
        <v>39</v>
      </c>
      <c r="O18" s="15">
        <f t="shared" si="1"/>
        <v>486.8</v>
      </c>
      <c r="P18" s="14">
        <v>2422</v>
      </c>
      <c r="Q18" s="15">
        <v>98.99</v>
      </c>
      <c r="R18" s="15">
        <v>1509</v>
      </c>
      <c r="S18" s="15">
        <v>100</v>
      </c>
      <c r="T18" s="17" t="s">
        <v>73</v>
      </c>
      <c r="U18" s="13"/>
    </row>
    <row r="19" spans="1:21" ht="14" x14ac:dyDescent="0.25">
      <c r="A19" s="17" t="s">
        <v>35</v>
      </c>
      <c r="B19" s="17">
        <v>2015</v>
      </c>
      <c r="C19" s="17" t="s">
        <v>44</v>
      </c>
      <c r="D19" s="14">
        <v>6821262</v>
      </c>
      <c r="E19" s="15">
        <v>992615661</v>
      </c>
      <c r="F19" s="16">
        <f t="shared" si="0"/>
        <v>145.5</v>
      </c>
      <c r="G19" s="15">
        <v>12</v>
      </c>
      <c r="H19" s="15">
        <v>2790720</v>
      </c>
      <c r="I19" s="15">
        <v>533417</v>
      </c>
      <c r="J19" s="15">
        <v>453876</v>
      </c>
      <c r="K19" s="15">
        <v>1206203</v>
      </c>
      <c r="L19" s="15">
        <v>244</v>
      </c>
      <c r="M19" s="15">
        <v>55.48</v>
      </c>
      <c r="N19" s="20" t="s">
        <v>39</v>
      </c>
      <c r="O19" s="15">
        <f t="shared" si="1"/>
        <v>355.7</v>
      </c>
      <c r="P19" s="14">
        <v>2340</v>
      </c>
      <c r="Q19" s="15">
        <v>98.98</v>
      </c>
      <c r="R19" s="15" t="s">
        <v>40</v>
      </c>
      <c r="S19" s="15">
        <v>99.92</v>
      </c>
      <c r="T19" s="17" t="s">
        <v>73</v>
      </c>
      <c r="U19" s="7"/>
    </row>
    <row r="20" spans="1:21" ht="14" x14ac:dyDescent="0.25">
      <c r="A20" s="20" t="s">
        <v>64</v>
      </c>
      <c r="B20" s="17">
        <v>2015</v>
      </c>
      <c r="C20" s="17" t="s">
        <v>44</v>
      </c>
      <c r="D20" s="18">
        <v>9321002</v>
      </c>
      <c r="E20" s="19">
        <v>926462638</v>
      </c>
      <c r="F20" s="16">
        <f t="shared" si="0"/>
        <v>99.4</v>
      </c>
      <c r="G20" s="19">
        <v>1</v>
      </c>
      <c r="H20" s="19">
        <v>2762447</v>
      </c>
      <c r="I20" s="19">
        <v>2762447</v>
      </c>
      <c r="J20" s="19">
        <v>2762447</v>
      </c>
      <c r="K20" s="19">
        <v>2762447</v>
      </c>
      <c r="L20" s="19">
        <v>2762447</v>
      </c>
      <c r="M20" s="19">
        <v>55.19</v>
      </c>
      <c r="N20" s="20" t="s">
        <v>38</v>
      </c>
      <c r="O20" s="15">
        <f t="shared" si="1"/>
        <v>335.4</v>
      </c>
      <c r="P20" s="18">
        <v>2272</v>
      </c>
      <c r="Q20" s="19">
        <v>97.7</v>
      </c>
      <c r="R20" s="15">
        <v>1509</v>
      </c>
      <c r="S20" s="19">
        <v>99.93</v>
      </c>
      <c r="T20" s="17" t="s">
        <v>73</v>
      </c>
      <c r="U20" s="13"/>
    </row>
    <row r="21" spans="1:21" ht="14" x14ac:dyDescent="0.25">
      <c r="A21" s="17" t="s">
        <v>10</v>
      </c>
      <c r="B21" s="17">
        <v>2015</v>
      </c>
      <c r="C21" s="17" t="s">
        <v>44</v>
      </c>
      <c r="D21" s="14">
        <v>10189202</v>
      </c>
      <c r="E21" s="15">
        <v>1483906371</v>
      </c>
      <c r="F21" s="16">
        <f t="shared" si="0"/>
        <v>145.6</v>
      </c>
      <c r="G21" s="15">
        <v>20</v>
      </c>
      <c r="H21" s="15">
        <v>2824617</v>
      </c>
      <c r="I21" s="15">
        <v>297559</v>
      </c>
      <c r="J21" s="15">
        <v>123793</v>
      </c>
      <c r="K21" s="15">
        <v>955852</v>
      </c>
      <c r="L21" s="15">
        <v>191</v>
      </c>
      <c r="M21" s="15">
        <v>55.3</v>
      </c>
      <c r="N21" s="20" t="s">
        <v>39</v>
      </c>
      <c r="O21" s="15">
        <f t="shared" si="1"/>
        <v>525.29999999999995</v>
      </c>
      <c r="P21" s="14">
        <v>2395</v>
      </c>
      <c r="Q21" s="15">
        <v>97.44</v>
      </c>
      <c r="R21" s="15">
        <v>1509</v>
      </c>
      <c r="S21" s="15">
        <v>100</v>
      </c>
      <c r="T21" s="17" t="s">
        <v>73</v>
      </c>
      <c r="U21" s="13"/>
    </row>
    <row r="22" spans="1:21" ht="14" x14ac:dyDescent="0.25">
      <c r="A22" s="17" t="s">
        <v>11</v>
      </c>
      <c r="B22" s="17">
        <v>2015</v>
      </c>
      <c r="C22" s="17" t="s">
        <v>44</v>
      </c>
      <c r="D22" s="14">
        <v>7630256</v>
      </c>
      <c r="E22" s="15">
        <v>1109052193</v>
      </c>
      <c r="F22" s="16">
        <f t="shared" si="0"/>
        <v>145.30000000000001</v>
      </c>
      <c r="G22" s="15">
        <v>24</v>
      </c>
      <c r="H22" s="15">
        <v>2839043</v>
      </c>
      <c r="I22" s="15">
        <v>630437</v>
      </c>
      <c r="J22" s="15">
        <v>64068</v>
      </c>
      <c r="K22" s="15">
        <v>856931</v>
      </c>
      <c r="L22" s="15">
        <v>183</v>
      </c>
      <c r="M22" s="15">
        <v>55.32</v>
      </c>
      <c r="N22" s="20" t="s">
        <v>39</v>
      </c>
      <c r="O22" s="15">
        <f t="shared" si="1"/>
        <v>390.6</v>
      </c>
      <c r="P22" s="14">
        <v>2397</v>
      </c>
      <c r="Q22" s="15">
        <v>97.43</v>
      </c>
      <c r="R22" s="15">
        <v>1509</v>
      </c>
      <c r="S22" s="15">
        <v>100</v>
      </c>
      <c r="T22" s="17" t="s">
        <v>73</v>
      </c>
      <c r="U22" s="13"/>
    </row>
    <row r="23" spans="1:21" ht="14" x14ac:dyDescent="0.25">
      <c r="A23" s="17" t="s">
        <v>12</v>
      </c>
      <c r="B23" s="17">
        <v>2015</v>
      </c>
      <c r="C23" s="17" t="s">
        <v>44</v>
      </c>
      <c r="D23" s="14">
        <v>9822324</v>
      </c>
      <c r="E23" s="15">
        <v>1430835525</v>
      </c>
      <c r="F23" s="16">
        <f t="shared" si="0"/>
        <v>145.69999999999999</v>
      </c>
      <c r="G23" s="15">
        <v>11</v>
      </c>
      <c r="H23" s="15">
        <v>2787215</v>
      </c>
      <c r="I23" s="15">
        <v>703402</v>
      </c>
      <c r="J23" s="15">
        <v>143287</v>
      </c>
      <c r="K23" s="15">
        <v>825297</v>
      </c>
      <c r="L23" s="15">
        <v>394</v>
      </c>
      <c r="M23" s="15">
        <v>55.48</v>
      </c>
      <c r="N23" s="20" t="s">
        <v>39</v>
      </c>
      <c r="O23" s="15">
        <f t="shared" si="1"/>
        <v>513.4</v>
      </c>
      <c r="P23" s="14">
        <v>2355</v>
      </c>
      <c r="Q23" s="15">
        <v>97.55</v>
      </c>
      <c r="R23" s="15">
        <v>1509</v>
      </c>
      <c r="S23" s="15">
        <v>100</v>
      </c>
      <c r="T23" s="17" t="s">
        <v>73</v>
      </c>
      <c r="U23" s="13"/>
    </row>
    <row r="24" spans="1:21" ht="14" x14ac:dyDescent="0.25">
      <c r="A24" s="17" t="s">
        <v>13</v>
      </c>
      <c r="B24" s="17">
        <v>2015</v>
      </c>
      <c r="C24" s="17" t="s">
        <v>44</v>
      </c>
      <c r="D24" s="14">
        <v>9372494</v>
      </c>
      <c r="E24" s="15">
        <v>1360430687</v>
      </c>
      <c r="F24" s="16">
        <f t="shared" si="0"/>
        <v>145.19999999999999</v>
      </c>
      <c r="G24" s="15">
        <v>19</v>
      </c>
      <c r="H24" s="15">
        <v>2770401</v>
      </c>
      <c r="I24" s="15">
        <v>256742</v>
      </c>
      <c r="J24" s="15">
        <v>141244</v>
      </c>
      <c r="K24" s="15">
        <v>484759</v>
      </c>
      <c r="L24" s="15">
        <v>997</v>
      </c>
      <c r="M24" s="15">
        <v>55.32</v>
      </c>
      <c r="N24" s="20" t="s">
        <v>39</v>
      </c>
      <c r="O24" s="15">
        <f t="shared" si="1"/>
        <v>491.1</v>
      </c>
      <c r="P24" s="14">
        <v>2318</v>
      </c>
      <c r="Q24" s="15">
        <v>97.55</v>
      </c>
      <c r="R24" s="15">
        <v>1509</v>
      </c>
      <c r="S24" s="15">
        <v>99.93</v>
      </c>
      <c r="T24" s="17" t="s">
        <v>73</v>
      </c>
      <c r="U24" s="13"/>
    </row>
    <row r="25" spans="1:21" ht="14" x14ac:dyDescent="0.25">
      <c r="A25" s="17" t="s">
        <v>23</v>
      </c>
      <c r="B25" s="17">
        <v>2015</v>
      </c>
      <c r="C25" s="17" t="s">
        <v>44</v>
      </c>
      <c r="D25" s="14">
        <v>10598908</v>
      </c>
      <c r="E25" s="15">
        <v>1540976899</v>
      </c>
      <c r="F25" s="16">
        <f t="shared" si="0"/>
        <v>145.4</v>
      </c>
      <c r="G25" s="15">
        <v>18</v>
      </c>
      <c r="H25" s="15">
        <v>2843384</v>
      </c>
      <c r="I25" s="15">
        <v>505927</v>
      </c>
      <c r="J25" s="15">
        <v>135847</v>
      </c>
      <c r="K25" s="15">
        <v>960663</v>
      </c>
      <c r="L25" s="15">
        <v>261</v>
      </c>
      <c r="M25" s="15">
        <v>55.37</v>
      </c>
      <c r="N25" s="20" t="s">
        <v>39</v>
      </c>
      <c r="O25" s="15">
        <f t="shared" si="1"/>
        <v>542</v>
      </c>
      <c r="P25" s="14">
        <v>2414</v>
      </c>
      <c r="Q25" s="15">
        <v>97.62</v>
      </c>
      <c r="R25" s="15">
        <v>1509</v>
      </c>
      <c r="S25" s="15">
        <v>99.87</v>
      </c>
      <c r="T25" s="17" t="s">
        <v>73</v>
      </c>
      <c r="U25" s="13"/>
    </row>
    <row r="26" spans="1:21" ht="14" x14ac:dyDescent="0.25">
      <c r="A26" s="17" t="s">
        <v>29</v>
      </c>
      <c r="B26" s="17">
        <v>2015</v>
      </c>
      <c r="C26" s="17" t="s">
        <v>44</v>
      </c>
      <c r="D26" s="14">
        <v>8069398</v>
      </c>
      <c r="E26" s="15">
        <v>1178532424</v>
      </c>
      <c r="F26" s="16">
        <f t="shared" si="0"/>
        <v>146</v>
      </c>
      <c r="G26" s="15">
        <v>22</v>
      </c>
      <c r="H26" s="15">
        <v>2753493</v>
      </c>
      <c r="I26" s="15">
        <v>301342</v>
      </c>
      <c r="J26" s="15">
        <v>106430</v>
      </c>
      <c r="K26" s="15">
        <v>476533</v>
      </c>
      <c r="L26" s="15">
        <v>160</v>
      </c>
      <c r="M26" s="15">
        <v>55.3</v>
      </c>
      <c r="N26" s="20" t="s">
        <v>39</v>
      </c>
      <c r="O26" s="15">
        <f t="shared" si="1"/>
        <v>428</v>
      </c>
      <c r="P26" s="14">
        <v>2320</v>
      </c>
      <c r="Q26" s="15">
        <v>97.66</v>
      </c>
      <c r="R26" s="15">
        <v>1509</v>
      </c>
      <c r="S26" s="15">
        <v>99.93</v>
      </c>
      <c r="T26" s="17" t="s">
        <v>73</v>
      </c>
      <c r="U26" s="13"/>
    </row>
    <row r="27" spans="1:21" ht="14" x14ac:dyDescent="0.25">
      <c r="A27" s="17" t="s">
        <v>32</v>
      </c>
      <c r="B27" s="17">
        <v>2015</v>
      </c>
      <c r="C27" s="17" t="s">
        <v>44</v>
      </c>
      <c r="D27" s="14">
        <v>8687874</v>
      </c>
      <c r="E27" s="15">
        <v>1269856919</v>
      </c>
      <c r="F27" s="16">
        <f t="shared" si="0"/>
        <v>146.19999999999999</v>
      </c>
      <c r="G27" s="15">
        <v>11</v>
      </c>
      <c r="H27" s="15">
        <v>2750232</v>
      </c>
      <c r="I27" s="15">
        <v>1446788</v>
      </c>
      <c r="J27" s="15">
        <v>131491</v>
      </c>
      <c r="K27" s="15">
        <v>1446788</v>
      </c>
      <c r="L27" s="15">
        <v>266</v>
      </c>
      <c r="M27" s="15">
        <v>55.44</v>
      </c>
      <c r="N27" s="20" t="s">
        <v>39</v>
      </c>
      <c r="O27" s="15">
        <f t="shared" si="1"/>
        <v>461.7</v>
      </c>
      <c r="P27" s="14">
        <v>2304</v>
      </c>
      <c r="Q27" s="15">
        <v>97.48</v>
      </c>
      <c r="R27" s="15">
        <v>1509</v>
      </c>
      <c r="S27" s="15">
        <v>99.8</v>
      </c>
      <c r="T27" s="17" t="s">
        <v>73</v>
      </c>
      <c r="U27" s="13"/>
    </row>
    <row r="28" spans="1:21" ht="14" x14ac:dyDescent="0.25">
      <c r="A28" s="17" t="s">
        <v>33</v>
      </c>
      <c r="B28" s="17">
        <v>2015</v>
      </c>
      <c r="C28" s="17" t="s">
        <v>44</v>
      </c>
      <c r="D28" s="14">
        <v>6176082</v>
      </c>
      <c r="E28" s="15">
        <v>902380265</v>
      </c>
      <c r="F28" s="16">
        <f t="shared" si="0"/>
        <v>146.1</v>
      </c>
      <c r="G28" s="15">
        <v>18</v>
      </c>
      <c r="H28" s="15">
        <v>2846238</v>
      </c>
      <c r="I28" s="15">
        <v>649895</v>
      </c>
      <c r="J28" s="15">
        <v>94596</v>
      </c>
      <c r="K28" s="15">
        <v>998758</v>
      </c>
      <c r="L28" s="15">
        <v>332</v>
      </c>
      <c r="M28" s="15">
        <v>55.24</v>
      </c>
      <c r="N28" s="20" t="s">
        <v>39</v>
      </c>
      <c r="O28" s="15">
        <f t="shared" si="1"/>
        <v>317</v>
      </c>
      <c r="P28" s="14">
        <v>2410</v>
      </c>
      <c r="Q28" s="15">
        <v>97.57</v>
      </c>
      <c r="R28" s="15">
        <v>1509</v>
      </c>
      <c r="S28" s="15">
        <v>99.93</v>
      </c>
      <c r="T28" s="17" t="s">
        <v>73</v>
      </c>
      <c r="U28" s="13"/>
    </row>
    <row r="29" spans="1:21" ht="14" x14ac:dyDescent="0.25">
      <c r="A29" s="17" t="s">
        <v>34</v>
      </c>
      <c r="B29" s="17">
        <v>2015</v>
      </c>
      <c r="C29" s="17" t="s">
        <v>44</v>
      </c>
      <c r="D29" s="14">
        <v>5766632</v>
      </c>
      <c r="E29" s="15">
        <v>838616941</v>
      </c>
      <c r="F29" s="16">
        <f t="shared" si="0"/>
        <v>145.4</v>
      </c>
      <c r="G29" s="15">
        <v>23</v>
      </c>
      <c r="H29" s="15">
        <v>2883372</v>
      </c>
      <c r="I29" s="15">
        <v>453623</v>
      </c>
      <c r="J29" s="15">
        <v>73360</v>
      </c>
      <c r="K29" s="15">
        <v>1094930</v>
      </c>
      <c r="L29" s="15">
        <v>209</v>
      </c>
      <c r="M29" s="15">
        <v>55.39</v>
      </c>
      <c r="N29" s="20" t="s">
        <v>39</v>
      </c>
      <c r="O29" s="15">
        <f t="shared" si="1"/>
        <v>290.8</v>
      </c>
      <c r="P29" s="14">
        <v>2412</v>
      </c>
      <c r="Q29" s="15">
        <v>97.66</v>
      </c>
      <c r="R29" s="15">
        <v>1509</v>
      </c>
      <c r="S29" s="15">
        <v>99.87</v>
      </c>
      <c r="T29" s="17" t="s">
        <v>73</v>
      </c>
      <c r="U29" s="13"/>
    </row>
    <row r="30" spans="1:21" ht="14" x14ac:dyDescent="0.25">
      <c r="A30" s="17" t="s">
        <v>36</v>
      </c>
      <c r="B30" s="17">
        <v>2015</v>
      </c>
      <c r="C30" s="17" t="s">
        <v>44</v>
      </c>
      <c r="D30" s="14">
        <v>6203246</v>
      </c>
      <c r="E30" s="15">
        <v>902309533</v>
      </c>
      <c r="F30" s="16">
        <f t="shared" si="0"/>
        <v>145.5</v>
      </c>
      <c r="G30" s="15">
        <v>14</v>
      </c>
      <c r="H30" s="15">
        <v>2770301</v>
      </c>
      <c r="I30" s="15">
        <v>1550586</v>
      </c>
      <c r="J30" s="15">
        <v>191472</v>
      </c>
      <c r="K30" s="15">
        <v>1550586</v>
      </c>
      <c r="L30" s="15">
        <v>256</v>
      </c>
      <c r="M30" s="15">
        <v>55.37</v>
      </c>
      <c r="N30" s="20" t="s">
        <v>39</v>
      </c>
      <c r="O30" s="15">
        <f t="shared" si="1"/>
        <v>325.7</v>
      </c>
      <c r="P30" s="14">
        <v>2318</v>
      </c>
      <c r="Q30" s="15">
        <v>97.53</v>
      </c>
      <c r="R30" s="15">
        <v>1509</v>
      </c>
      <c r="S30" s="15">
        <v>99.93</v>
      </c>
      <c r="T30" s="17" t="s">
        <v>73</v>
      </c>
      <c r="U30" s="13"/>
    </row>
    <row r="31" spans="1:21" ht="14" x14ac:dyDescent="0.25">
      <c r="A31" s="17" t="s">
        <v>37</v>
      </c>
      <c r="B31" s="17">
        <v>2015</v>
      </c>
      <c r="C31" s="17" t="s">
        <v>44</v>
      </c>
      <c r="D31" s="14">
        <v>6475912</v>
      </c>
      <c r="E31" s="15">
        <v>942655898</v>
      </c>
      <c r="F31" s="16">
        <f t="shared" si="0"/>
        <v>145.6</v>
      </c>
      <c r="G31" s="15">
        <v>12</v>
      </c>
      <c r="H31" s="15">
        <v>2795805</v>
      </c>
      <c r="I31" s="15">
        <v>310513</v>
      </c>
      <c r="J31" s="15">
        <v>162161</v>
      </c>
      <c r="K31" s="15">
        <v>780207</v>
      </c>
      <c r="L31" s="15">
        <v>195</v>
      </c>
      <c r="M31" s="15">
        <v>55.57</v>
      </c>
      <c r="N31" s="20" t="s">
        <v>39</v>
      </c>
      <c r="O31" s="15">
        <f t="shared" si="1"/>
        <v>337.2</v>
      </c>
      <c r="P31" s="14">
        <v>2343</v>
      </c>
      <c r="Q31" s="15">
        <v>97.32</v>
      </c>
      <c r="R31" s="15">
        <v>1509</v>
      </c>
      <c r="S31" s="15">
        <v>100</v>
      </c>
      <c r="T31" s="17" t="s">
        <v>73</v>
      </c>
      <c r="U31" s="13"/>
    </row>
    <row r="32" spans="1:21" ht="14" x14ac:dyDescent="0.25">
      <c r="A32" s="17" t="s">
        <v>65</v>
      </c>
      <c r="B32" s="17">
        <v>2011</v>
      </c>
      <c r="C32" s="17" t="s">
        <v>44</v>
      </c>
      <c r="D32" s="14">
        <v>2668856</v>
      </c>
      <c r="E32" s="15">
        <v>232652054</v>
      </c>
      <c r="F32" s="16">
        <f t="shared" si="0"/>
        <v>87.2</v>
      </c>
      <c r="G32" s="15">
        <v>18</v>
      </c>
      <c r="H32" s="15">
        <v>2660466</v>
      </c>
      <c r="I32" s="15">
        <v>408879</v>
      </c>
      <c r="J32" s="15">
        <v>172976</v>
      </c>
      <c r="K32" s="15">
        <v>584044</v>
      </c>
      <c r="L32" s="15">
        <v>141</v>
      </c>
      <c r="M32" s="15">
        <v>58.12</v>
      </c>
      <c r="N32" s="20" t="s">
        <v>39</v>
      </c>
      <c r="O32" s="15">
        <f t="shared" si="1"/>
        <v>87.4</v>
      </c>
      <c r="P32" s="14">
        <v>2139</v>
      </c>
      <c r="Q32" s="15">
        <v>88.42</v>
      </c>
      <c r="R32" s="15">
        <v>1509</v>
      </c>
      <c r="S32" s="15">
        <v>99.14</v>
      </c>
      <c r="T32" s="17" t="s">
        <v>66</v>
      </c>
      <c r="U32" s="13"/>
    </row>
    <row r="33" spans="1:21" ht="14" x14ac:dyDescent="0.25">
      <c r="A33" s="17" t="s">
        <v>67</v>
      </c>
      <c r="B33" s="17">
        <v>2011</v>
      </c>
      <c r="C33" s="17" t="s">
        <v>44</v>
      </c>
      <c r="D33" s="14">
        <v>3781882</v>
      </c>
      <c r="E33" s="15">
        <v>288596005</v>
      </c>
      <c r="F33" s="16">
        <f t="shared" si="0"/>
        <v>76.3</v>
      </c>
      <c r="G33" s="15">
        <v>23</v>
      </c>
      <c r="H33" s="15">
        <v>2696413</v>
      </c>
      <c r="I33" s="15">
        <v>255858</v>
      </c>
      <c r="J33" s="15">
        <v>55369</v>
      </c>
      <c r="K33" s="15">
        <v>817845</v>
      </c>
      <c r="L33" s="15">
        <v>534</v>
      </c>
      <c r="M33" s="15">
        <v>57.77</v>
      </c>
      <c r="N33" s="20" t="s">
        <v>39</v>
      </c>
      <c r="O33" s="15">
        <f t="shared" si="1"/>
        <v>107</v>
      </c>
      <c r="P33" s="14">
        <v>2225</v>
      </c>
      <c r="Q33" s="15">
        <v>88.3</v>
      </c>
      <c r="R33" s="15">
        <v>1509</v>
      </c>
      <c r="S33" s="15">
        <v>99.2</v>
      </c>
      <c r="T33" s="17" t="s">
        <v>66</v>
      </c>
      <c r="U33" s="13"/>
    </row>
    <row r="34" spans="1:21" ht="14" x14ac:dyDescent="0.25">
      <c r="A34" s="17" t="s">
        <v>14</v>
      </c>
      <c r="B34" s="17">
        <v>2015</v>
      </c>
      <c r="C34" s="17" t="s">
        <v>44</v>
      </c>
      <c r="D34" s="14">
        <v>9053776</v>
      </c>
      <c r="E34" s="15">
        <v>1327485591</v>
      </c>
      <c r="F34" s="16">
        <f t="shared" si="0"/>
        <v>146.6</v>
      </c>
      <c r="G34" s="15">
        <v>15</v>
      </c>
      <c r="H34" s="15">
        <v>3096868</v>
      </c>
      <c r="I34" s="15">
        <v>580264</v>
      </c>
      <c r="J34" s="15">
        <v>269106</v>
      </c>
      <c r="K34" s="15">
        <v>1118826</v>
      </c>
      <c r="L34" s="15">
        <v>1426</v>
      </c>
      <c r="M34" s="15">
        <v>58.07</v>
      </c>
      <c r="N34" s="20" t="s">
        <v>39</v>
      </c>
      <c r="O34" s="15">
        <f t="shared" si="1"/>
        <v>428.7</v>
      </c>
      <c r="P34" s="14">
        <v>2520</v>
      </c>
      <c r="Q34" s="15">
        <v>88.31</v>
      </c>
      <c r="R34" s="15">
        <v>1509</v>
      </c>
      <c r="S34" s="15">
        <v>99.2</v>
      </c>
      <c r="T34" s="17" t="s">
        <v>66</v>
      </c>
      <c r="U34" s="13"/>
    </row>
    <row r="35" spans="1:21" ht="14" x14ac:dyDescent="0.25">
      <c r="A35" s="17" t="s">
        <v>3</v>
      </c>
      <c r="B35" s="17">
        <v>2015</v>
      </c>
      <c r="C35" s="17" t="s">
        <v>45</v>
      </c>
      <c r="D35" s="14">
        <v>6750412</v>
      </c>
      <c r="E35" s="15">
        <v>985636426</v>
      </c>
      <c r="F35" s="16">
        <f t="shared" si="0"/>
        <v>146</v>
      </c>
      <c r="G35" s="15">
        <v>27</v>
      </c>
      <c r="H35" s="15">
        <v>3102828</v>
      </c>
      <c r="I35" s="15">
        <v>262091</v>
      </c>
      <c r="J35" s="15">
        <v>57435</v>
      </c>
      <c r="K35" s="15">
        <v>1006086</v>
      </c>
      <c r="L35" s="15">
        <v>271</v>
      </c>
      <c r="M35" s="15">
        <v>58.05</v>
      </c>
      <c r="N35" s="20" t="s">
        <v>39</v>
      </c>
      <c r="O35" s="15">
        <f t="shared" si="1"/>
        <v>317.7</v>
      </c>
      <c r="P35" s="14">
        <v>2523</v>
      </c>
      <c r="Q35" s="15">
        <v>88.32</v>
      </c>
      <c r="R35" s="15">
        <v>1509</v>
      </c>
      <c r="S35" s="15">
        <v>99.2</v>
      </c>
      <c r="T35" s="17" t="s">
        <v>66</v>
      </c>
      <c r="U35" s="13"/>
    </row>
    <row r="36" spans="1:21" ht="14" x14ac:dyDescent="0.25">
      <c r="A36" s="17" t="s">
        <v>4</v>
      </c>
      <c r="B36" s="17">
        <v>2015</v>
      </c>
      <c r="C36" s="17" t="s">
        <v>45</v>
      </c>
      <c r="D36" s="14">
        <v>13596362</v>
      </c>
      <c r="E36" s="15">
        <v>1980681615</v>
      </c>
      <c r="F36" s="16">
        <f t="shared" si="0"/>
        <v>145.69999999999999</v>
      </c>
      <c r="G36" s="15">
        <v>24</v>
      </c>
      <c r="H36" s="15">
        <v>3202462</v>
      </c>
      <c r="I36" s="15">
        <v>355733</v>
      </c>
      <c r="J36" s="15">
        <v>109394</v>
      </c>
      <c r="K36" s="15">
        <v>685218</v>
      </c>
      <c r="L36" s="15">
        <v>243</v>
      </c>
      <c r="M36" s="15">
        <v>57.72</v>
      </c>
      <c r="N36" s="20" t="s">
        <v>39</v>
      </c>
      <c r="O36" s="15">
        <f t="shared" si="1"/>
        <v>618.5</v>
      </c>
      <c r="P36" s="14">
        <v>2664</v>
      </c>
      <c r="Q36" s="15">
        <v>88.31</v>
      </c>
      <c r="R36" s="15">
        <v>1509</v>
      </c>
      <c r="S36" s="15">
        <v>99.2</v>
      </c>
      <c r="T36" s="17" t="s">
        <v>66</v>
      </c>
      <c r="U36" s="13"/>
    </row>
    <row r="37" spans="1:21" ht="14" x14ac:dyDescent="0.25">
      <c r="A37" s="17" t="s">
        <v>16</v>
      </c>
      <c r="B37" s="17">
        <v>2015</v>
      </c>
      <c r="C37" s="17" t="s">
        <v>44</v>
      </c>
      <c r="D37" s="14">
        <v>1807782</v>
      </c>
      <c r="E37" s="15">
        <v>261824519</v>
      </c>
      <c r="F37" s="16">
        <f t="shared" si="0"/>
        <v>144.80000000000001</v>
      </c>
      <c r="G37" s="15">
        <v>42</v>
      </c>
      <c r="H37" s="15">
        <v>3174465</v>
      </c>
      <c r="I37" s="15">
        <v>185249</v>
      </c>
      <c r="J37" s="15">
        <v>68094</v>
      </c>
      <c r="K37" s="15">
        <v>613904</v>
      </c>
      <c r="L37" s="15">
        <v>232</v>
      </c>
      <c r="M37" s="15">
        <v>57.72</v>
      </c>
      <c r="N37" s="20" t="s">
        <v>39</v>
      </c>
      <c r="O37" s="15">
        <f t="shared" si="1"/>
        <v>82.5</v>
      </c>
      <c r="P37" s="14">
        <v>2621</v>
      </c>
      <c r="Q37" s="15">
        <v>88.32</v>
      </c>
      <c r="R37" s="15">
        <v>1509</v>
      </c>
      <c r="S37" s="15">
        <v>99.2</v>
      </c>
      <c r="T37" s="17" t="s">
        <v>66</v>
      </c>
      <c r="U37" s="13"/>
    </row>
    <row r="38" spans="1:21" ht="14" x14ac:dyDescent="0.25">
      <c r="A38" s="17" t="s">
        <v>5</v>
      </c>
      <c r="B38" s="17">
        <v>2015</v>
      </c>
      <c r="C38" s="17" t="s">
        <v>44</v>
      </c>
      <c r="D38" s="14">
        <v>8625772</v>
      </c>
      <c r="E38" s="15">
        <v>1260061880</v>
      </c>
      <c r="F38" s="16">
        <f t="shared" si="0"/>
        <v>146.1</v>
      </c>
      <c r="G38" s="15">
        <v>20</v>
      </c>
      <c r="H38" s="15">
        <v>3113875</v>
      </c>
      <c r="I38" s="15">
        <v>361569</v>
      </c>
      <c r="J38" s="15">
        <v>127174</v>
      </c>
      <c r="K38" s="15">
        <v>837066</v>
      </c>
      <c r="L38" s="15">
        <v>254</v>
      </c>
      <c r="M38" s="15">
        <v>57.81</v>
      </c>
      <c r="N38" s="20" t="s">
        <v>39</v>
      </c>
      <c r="O38" s="15">
        <f t="shared" si="1"/>
        <v>404.7</v>
      </c>
      <c r="P38" s="14">
        <v>2551</v>
      </c>
      <c r="Q38" s="15">
        <v>88.29</v>
      </c>
      <c r="R38" s="15">
        <v>1509</v>
      </c>
      <c r="S38" s="15">
        <v>99.2</v>
      </c>
      <c r="T38" s="17" t="s">
        <v>66</v>
      </c>
      <c r="U38" s="13"/>
    </row>
    <row r="39" spans="1:21" ht="14" x14ac:dyDescent="0.25">
      <c r="A39" s="17" t="s">
        <v>19</v>
      </c>
      <c r="B39" s="17">
        <v>2015</v>
      </c>
      <c r="C39" s="17" t="s">
        <v>44</v>
      </c>
      <c r="D39" s="14">
        <v>8181272</v>
      </c>
      <c r="E39" s="15">
        <v>1189358862</v>
      </c>
      <c r="F39" s="16">
        <f t="shared" si="0"/>
        <v>145.4</v>
      </c>
      <c r="G39" s="15">
        <v>21</v>
      </c>
      <c r="H39" s="15">
        <v>3167448</v>
      </c>
      <c r="I39" s="15">
        <v>294414</v>
      </c>
      <c r="J39" s="15">
        <v>57449</v>
      </c>
      <c r="K39" s="15">
        <v>371330</v>
      </c>
      <c r="L39" s="15">
        <v>1510</v>
      </c>
      <c r="M39" s="15">
        <v>57.92</v>
      </c>
      <c r="N39" s="20" t="s">
        <v>39</v>
      </c>
      <c r="O39" s="15">
        <f t="shared" si="1"/>
        <v>375.5</v>
      </c>
      <c r="P39" s="14">
        <v>2586</v>
      </c>
      <c r="Q39" s="15">
        <v>88.32</v>
      </c>
      <c r="R39" s="15">
        <v>1509</v>
      </c>
      <c r="S39" s="15">
        <v>99.2</v>
      </c>
      <c r="T39" s="17" t="s">
        <v>66</v>
      </c>
      <c r="U39" s="13"/>
    </row>
    <row r="40" spans="1:21" ht="14" x14ac:dyDescent="0.25">
      <c r="A40" s="17" t="s">
        <v>7</v>
      </c>
      <c r="B40" s="17">
        <v>2015</v>
      </c>
      <c r="C40" s="17" t="s">
        <v>44</v>
      </c>
      <c r="D40" s="14">
        <v>7948326</v>
      </c>
      <c r="E40" s="15">
        <v>1156267567</v>
      </c>
      <c r="F40" s="16">
        <f t="shared" si="0"/>
        <v>145.5</v>
      </c>
      <c r="G40" s="15">
        <v>24</v>
      </c>
      <c r="H40" s="15">
        <v>3143219</v>
      </c>
      <c r="I40" s="15">
        <v>455556</v>
      </c>
      <c r="J40" s="15">
        <v>154698</v>
      </c>
      <c r="K40" s="15">
        <v>972926</v>
      </c>
      <c r="L40" s="15">
        <v>198</v>
      </c>
      <c r="M40" s="15">
        <v>57.76</v>
      </c>
      <c r="N40" s="20" t="s">
        <v>39</v>
      </c>
      <c r="O40" s="15">
        <f t="shared" si="1"/>
        <v>367.9</v>
      </c>
      <c r="P40" s="14">
        <v>2579</v>
      </c>
      <c r="Q40" s="15">
        <v>88.31</v>
      </c>
      <c r="R40" s="15">
        <v>1509</v>
      </c>
      <c r="S40" s="15">
        <v>99.2</v>
      </c>
      <c r="T40" s="17" t="s">
        <v>66</v>
      </c>
      <c r="U40" s="13"/>
    </row>
    <row r="41" spans="1:21" ht="14" x14ac:dyDescent="0.25">
      <c r="A41" s="17" t="s">
        <v>30</v>
      </c>
      <c r="B41" s="17">
        <v>2015</v>
      </c>
      <c r="C41" s="17" t="s">
        <v>44</v>
      </c>
      <c r="D41" s="14">
        <v>8376862</v>
      </c>
      <c r="E41" s="15">
        <v>1221358246</v>
      </c>
      <c r="F41" s="16">
        <f t="shared" si="0"/>
        <v>145.80000000000001</v>
      </c>
      <c r="G41" s="15">
        <v>21</v>
      </c>
      <c r="H41" s="15">
        <v>3188864</v>
      </c>
      <c r="I41" s="15">
        <v>357257</v>
      </c>
      <c r="J41" s="15">
        <v>90003</v>
      </c>
      <c r="K41" s="15">
        <v>628181</v>
      </c>
      <c r="L41" s="15">
        <v>228</v>
      </c>
      <c r="M41" s="15">
        <v>57.82</v>
      </c>
      <c r="N41" s="20" t="s">
        <v>39</v>
      </c>
      <c r="O41" s="15">
        <f t="shared" si="1"/>
        <v>383</v>
      </c>
      <c r="P41" s="14">
        <v>2605</v>
      </c>
      <c r="Q41" s="15">
        <v>88.28</v>
      </c>
      <c r="R41" s="15">
        <v>1509</v>
      </c>
      <c r="S41" s="15">
        <v>99.07</v>
      </c>
      <c r="T41" s="17" t="s">
        <v>66</v>
      </c>
      <c r="U41" s="13"/>
    </row>
    <row r="42" spans="1:21" ht="14" x14ac:dyDescent="0.25">
      <c r="A42" s="17" t="s">
        <v>8</v>
      </c>
      <c r="B42" s="17">
        <v>2015</v>
      </c>
      <c r="C42" s="17" t="s">
        <v>44</v>
      </c>
      <c r="D42" s="14">
        <v>4385982</v>
      </c>
      <c r="E42" s="15">
        <v>637029557</v>
      </c>
      <c r="F42" s="16">
        <f t="shared" si="0"/>
        <v>145.19999999999999</v>
      </c>
      <c r="G42" s="15">
        <v>14</v>
      </c>
      <c r="H42" s="15">
        <v>3197742</v>
      </c>
      <c r="I42" s="15">
        <v>1794655</v>
      </c>
      <c r="J42" s="15">
        <v>183394</v>
      </c>
      <c r="K42" s="15">
        <v>1794655</v>
      </c>
      <c r="L42" s="15">
        <v>1690</v>
      </c>
      <c r="M42" s="15">
        <v>57.8</v>
      </c>
      <c r="N42" s="20" t="s">
        <v>39</v>
      </c>
      <c r="O42" s="15">
        <f t="shared" si="1"/>
        <v>199.2</v>
      </c>
      <c r="P42" s="14">
        <v>2604</v>
      </c>
      <c r="Q42" s="15">
        <v>88.25</v>
      </c>
      <c r="R42" s="15">
        <v>1509</v>
      </c>
      <c r="S42" s="15">
        <v>99.07</v>
      </c>
      <c r="T42" s="17" t="s">
        <v>66</v>
      </c>
      <c r="U42" s="13"/>
    </row>
    <row r="43" spans="1:21" ht="14" x14ac:dyDescent="0.25">
      <c r="A43" s="17" t="s">
        <v>24</v>
      </c>
      <c r="B43" s="17">
        <v>2015</v>
      </c>
      <c r="C43" s="17" t="s">
        <v>44</v>
      </c>
      <c r="D43" s="14">
        <v>9686120</v>
      </c>
      <c r="E43" s="15">
        <v>1408524920</v>
      </c>
      <c r="F43" s="16">
        <f t="shared" si="0"/>
        <v>145.4</v>
      </c>
      <c r="G43" s="15">
        <v>7</v>
      </c>
      <c r="H43" s="15">
        <v>2902150</v>
      </c>
      <c r="I43" s="15">
        <v>1484227</v>
      </c>
      <c r="J43" s="15">
        <v>491109</v>
      </c>
      <c r="K43" s="15">
        <v>1484227</v>
      </c>
      <c r="L43" s="15">
        <v>310</v>
      </c>
      <c r="M43" s="15">
        <v>58.32</v>
      </c>
      <c r="N43" s="20" t="s">
        <v>39</v>
      </c>
      <c r="O43" s="15">
        <f t="shared" si="1"/>
        <v>485.3</v>
      </c>
      <c r="P43" s="14">
        <v>2344</v>
      </c>
      <c r="Q43" s="15">
        <v>86.81</v>
      </c>
      <c r="R43" s="15">
        <v>1509</v>
      </c>
      <c r="S43" s="15">
        <v>99.01</v>
      </c>
      <c r="T43" s="17" t="s">
        <v>68</v>
      </c>
      <c r="U43" s="13"/>
    </row>
    <row r="44" spans="1:21" s="2" customFormat="1" ht="14" x14ac:dyDescent="0.25">
      <c r="A44" s="22" t="s">
        <v>6</v>
      </c>
      <c r="B44" s="22">
        <v>2015</v>
      </c>
      <c r="C44" s="22" t="s">
        <v>44</v>
      </c>
      <c r="D44" s="23">
        <v>9942404</v>
      </c>
      <c r="E44" s="24">
        <v>1442667298</v>
      </c>
      <c r="F44" s="25">
        <f t="shared" si="0"/>
        <v>145.1</v>
      </c>
      <c r="G44" s="24">
        <v>14</v>
      </c>
      <c r="H44" s="24">
        <v>3009091</v>
      </c>
      <c r="I44" s="24">
        <v>485960</v>
      </c>
      <c r="J44" s="24">
        <v>227833</v>
      </c>
      <c r="K44" s="24">
        <v>782796</v>
      </c>
      <c r="L44" s="24">
        <v>408</v>
      </c>
      <c r="M44" s="24">
        <v>58</v>
      </c>
      <c r="N44" s="27" t="s">
        <v>39</v>
      </c>
      <c r="O44" s="24">
        <f t="shared" si="1"/>
        <v>479.4</v>
      </c>
      <c r="P44" s="23">
        <v>2450</v>
      </c>
      <c r="Q44" s="24">
        <v>86.79</v>
      </c>
      <c r="R44" s="24">
        <v>1509</v>
      </c>
      <c r="S44" s="24">
        <v>99.01</v>
      </c>
      <c r="T44" s="22" t="s">
        <v>68</v>
      </c>
    </row>
  </sheetData>
  <sortState ref="A4:T44">
    <sortCondition ref="T16"/>
  </sortState>
  <mergeCells count="4">
    <mergeCell ref="P3:T3"/>
    <mergeCell ref="G3:O3"/>
    <mergeCell ref="D3:F3"/>
    <mergeCell ref="A3:C3"/>
  </mergeCells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2017-08-09T16:13:39Z</dcterms:modified>
</cp:coreProperties>
</file>